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2026년 업무\3. 공사계약\15. 화성 함백산추모공원 관리동 증축 공사(건축, 기계)\3. 공고\"/>
    </mc:Choice>
  </mc:AlternateContent>
  <xr:revisionPtr revIDLastSave="0" documentId="13_ncr:1_{76557AE9-267F-4027-99C8-C898EAFE3878}" xr6:coauthVersionLast="47" xr6:coauthVersionMax="47" xr10:uidLastSave="{00000000-0000-0000-0000-000000000000}"/>
  <bookViews>
    <workbookView xWindow="28680" yWindow="-120" windowWidth="29040" windowHeight="15720" activeTab="1" xr2:uid="{00000000-000D-0000-FFFF-FFFF00000000}"/>
  </bookViews>
  <sheets>
    <sheet name="총괄표" sheetId="11" r:id="rId1"/>
    <sheet name="원가계산서" sheetId="10" r:id="rId2"/>
    <sheet name="공종별내역서(건축)" sheetId="8" r:id="rId3"/>
    <sheet name="공종별내역서(기계)" sheetId="12" r:id="rId4"/>
  </sheets>
  <externalReferences>
    <externalReference r:id="rId5"/>
  </externalReferences>
  <definedNames>
    <definedName name="_xlnm.Database">#REF!</definedName>
    <definedName name="PIPE40">#REF!</definedName>
    <definedName name="_xlnm.Print_Area" localSheetId="2">'공종별내역서(건축)'!$A$1:$M$819</definedName>
    <definedName name="_xlnm.Print_Area" localSheetId="3">'공종별내역서(기계)'!$C$1:$O$601</definedName>
    <definedName name="_xlnm.Print_Titles" localSheetId="2">'공종별내역서(건축)'!$1:$3</definedName>
    <definedName name="_xlnm.Print_Titles" localSheetId="3">'공종별내역서(기계)'!$1:$3</definedName>
    <definedName name="_xlnm.Print_Titles" localSheetId="1">원가계산서!$1:$3</definedName>
    <definedName name="ㅁ202">[1]아파트건축!#REF!</definedName>
    <definedName name="ㅁ298">[1]아파트건축!#REF!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24" i="11" l="1"/>
  <c r="I24" i="11"/>
  <c r="K23" i="11"/>
  <c r="K22" i="11"/>
  <c r="K21" i="11"/>
  <c r="K20" i="11"/>
  <c r="K19" i="11"/>
  <c r="K18" i="11"/>
  <c r="K17" i="11"/>
  <c r="K16" i="11"/>
  <c r="K15" i="11"/>
  <c r="K12" i="11"/>
  <c r="K11" i="11"/>
  <c r="K10" i="11"/>
  <c r="H7" i="8" l="1"/>
  <c r="F6" i="8"/>
  <c r="H6" i="8"/>
  <c r="H5" i="8" l="1"/>
  <c r="H27" i="8" s="1"/>
  <c r="F7" i="8"/>
  <c r="J7" i="8" l="1"/>
  <c r="L7" i="8" s="1"/>
  <c r="K7" i="8"/>
  <c r="H24" i="11" l="1"/>
  <c r="F5" i="8"/>
  <c r="F27" i="8" l="1"/>
  <c r="K6" i="8" l="1"/>
  <c r="J6" i="8"/>
  <c r="L6" i="8" s="1"/>
  <c r="J5" i="8" l="1"/>
  <c r="K5" i="8"/>
  <c r="J27" i="8" l="1"/>
  <c r="L5" i="8"/>
  <c r="L27" i="8" s="1"/>
  <c r="G9" i="11" l="1"/>
  <c r="G24" i="11" l="1"/>
  <c r="K9" i="11"/>
  <c r="K24" i="11" s="1"/>
  <c r="A5" i="11" l="1"/>
  <c r="I6" i="11"/>
</calcChain>
</file>

<file path=xl/sharedStrings.xml><?xml version="1.0" encoding="utf-8"?>
<sst xmlns="http://schemas.openxmlformats.org/spreadsheetml/2006/main" count="6783" uniqueCount="2039">
  <si>
    <t>[ 함백산추모공원 관리동 증축공사 ]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</si>
  <si>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</si>
  <si>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</si>
  <si>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</si>
  <si>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</si>
  <si>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</si>
  <si>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</si>
  <si>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</si>
  <si>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</si>
  <si>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</si>
  <si>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</si>
  <si>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</si>
  <si>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</si>
  <si>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</si>
  <si>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공종구분</t>
  </si>
  <si>
    <t>공종레벨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</si>
  <si>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</si>
  <si>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</si>
  <si>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</si>
  <si>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</si>
  <si>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</si>
  <si>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</si>
  <si>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</si>
  <si>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</si>
  <si>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</si>
  <si>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</si>
  <si>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</si>
  <si>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</si>
  <si>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</si>
  <si>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</si>
  <si>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</si>
  <si>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</si>
  <si>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</si>
  <si>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</si>
  <si>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</si>
  <si>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</si>
  <si>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</si>
  <si>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</si>
  <si>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</si>
  <si>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</si>
  <si>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</si>
  <si>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</si>
  <si>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</si>
  <si>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</si>
  <si>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</si>
  <si>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</si>
  <si>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</si>
  <si>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/>
  </si>
  <si>
    <t>0101</t>
  </si>
  <si>
    <t>010101  공통 가설 공사</t>
  </si>
  <si>
    <t>010101</t>
  </si>
  <si>
    <t>가설울타리 설치 및 해체/E.G.I철판</t>
  </si>
  <si>
    <t>H=3.0, 6개월</t>
  </si>
  <si>
    <t>m</t>
  </si>
  <si>
    <t>호표 1</t>
  </si>
  <si>
    <t>56DF6114C9E4B9C43118F7BE07EBFA</t>
  </si>
  <si>
    <t>T</t>
  </si>
  <si>
    <t>F</t>
  </si>
  <si>
    <t>01010156DF6114C9E4B9C43118F7BE07EBFA</t>
  </si>
  <si>
    <t>조립식가설대문 설치 및 해체(홀딩도어)</t>
  </si>
  <si>
    <t>8000*5500,6개월</t>
  </si>
  <si>
    <t>개소</t>
  </si>
  <si>
    <t>호표 2</t>
  </si>
  <si>
    <t>56DF6114CCB4E564F7CAB36255DB26</t>
  </si>
  <si>
    <t>01010156DF6114CCB4E564F7CAB36255DB26</t>
  </si>
  <si>
    <t>임시소방시설</t>
  </si>
  <si>
    <t>식</t>
  </si>
  <si>
    <t>호표 3</t>
  </si>
  <si>
    <t>56DF6114CCB4E5749EB31B13854A1F</t>
  </si>
  <si>
    <t>01010156DF6114CCB4E5749EB31B13854A1F</t>
  </si>
  <si>
    <t>[ 합           계 ]</t>
  </si>
  <si>
    <t>TOTAL</t>
  </si>
  <si>
    <t>010102  가  설  공  사</t>
  </si>
  <si>
    <t>010102</t>
  </si>
  <si>
    <t>시스템비계 설치, 해체(외부)</t>
  </si>
  <si>
    <t>10m이하, 3개월(발판2열)</t>
  </si>
  <si>
    <t>㎡</t>
  </si>
  <si>
    <t>호표 4</t>
  </si>
  <si>
    <t>56DF6114C9E49EC4AAC390429021B7</t>
  </si>
  <si>
    <t>01010256DF6114C9E49EC4AAC390429021B7</t>
  </si>
  <si>
    <t>10m초과~20m이하, 3개월(발판2열)</t>
  </si>
  <si>
    <t>호표 5</t>
  </si>
  <si>
    <t>56DF6114C9E49EC4AAC39042902259</t>
  </si>
  <si>
    <t>01010256DF6114C9E49EC4AAC39042902259</t>
  </si>
  <si>
    <t>가설 계단 - 경사형</t>
  </si>
  <si>
    <t>3개월</t>
  </si>
  <si>
    <t>호표 6</t>
  </si>
  <si>
    <t>56DF6114C9E49EC4AAC395C2FC8F80</t>
  </si>
  <si>
    <t>01010256DF6114C9E49EC4AAC395C2FC8F80</t>
  </si>
  <si>
    <t>강관 조립말비계(이동식)설치 및 해체</t>
  </si>
  <si>
    <t>높이 2m, 3개월</t>
  </si>
  <si>
    <t>대</t>
  </si>
  <si>
    <t>호표 7</t>
  </si>
  <si>
    <t>56DF6114C9E49EC4AAC4B3F1C9F012</t>
  </si>
  <si>
    <t>01010256DF6114C9E49EC4AAC4B3F1C9F012</t>
  </si>
  <si>
    <t>수평 규준틀</t>
  </si>
  <si>
    <t>평</t>
  </si>
  <si>
    <t>호표 8</t>
  </si>
  <si>
    <t>56DF6114C9E49EC4ABE6DF7273B56E</t>
  </si>
  <si>
    <t>01010256DF6114C9E49EC4ABE6DF7273B56E</t>
  </si>
  <si>
    <t>귀</t>
  </si>
  <si>
    <t>호표 9</t>
  </si>
  <si>
    <t>56DF6114C9E49EC4ABE6DF716D6A01</t>
  </si>
  <si>
    <t>01010256DF6114C9E49EC4ABE6DF716D6A01</t>
  </si>
  <si>
    <t>강관동바리 설치 및 해체(수평연결보강1단)</t>
  </si>
  <si>
    <t>3.5m이하(V2,간격0.6m초과~0.8m), 3개월</t>
  </si>
  <si>
    <t>호표 10</t>
  </si>
  <si>
    <t>56DF6114C9E49EF47CF078BD705EA6</t>
  </si>
  <si>
    <t>01010256DF6114C9E49EF47CF078BD705EA6</t>
  </si>
  <si>
    <t>H=3.5m초과~4.2m이하(V4,간격0.6m초과~0.8m),3개월</t>
  </si>
  <si>
    <t>호표 11</t>
  </si>
  <si>
    <t>56DF6114C9E49EF47CF078BD705EA0</t>
  </si>
  <si>
    <t>01010256DF6114C9E49EF47CF078BD705EA0</t>
  </si>
  <si>
    <t>건축물 현장정리</t>
  </si>
  <si>
    <t>철근콘크리트조, 철골·철근콘크리트조</t>
  </si>
  <si>
    <t>호표 12</t>
  </si>
  <si>
    <t>56DF6114CCB4E544CAD502EC260042</t>
  </si>
  <si>
    <t>01010256DF6114CCB4E544CAD502EC260042</t>
  </si>
  <si>
    <t>구조부 먹매김</t>
  </si>
  <si>
    <t>일반</t>
  </si>
  <si>
    <t>호표 13</t>
  </si>
  <si>
    <t>56DF6114CCB4D4B42AE25B4E5A94CC</t>
  </si>
  <si>
    <t>01010256DF6114CCB4D4B42AE25B4E5A94CC</t>
  </si>
  <si>
    <t>거푸집 먹매김</t>
  </si>
  <si>
    <t>호표 14</t>
  </si>
  <si>
    <t>56DF6114CCB4D4B42AE25981EDEA4F</t>
  </si>
  <si>
    <t>01010256DF6114CCB4D4B42AE25981EDEA4F</t>
  </si>
  <si>
    <t>건축물보양</t>
  </si>
  <si>
    <t>부직포 깔기</t>
  </si>
  <si>
    <t>호표 15</t>
  </si>
  <si>
    <t>56DF6114CCB4D4B429DA449B410902</t>
  </si>
  <si>
    <t>01010256DF6114CCB4D4B429DA449B410902</t>
  </si>
  <si>
    <t>보양지 붙이기</t>
  </si>
  <si>
    <t>호표 16</t>
  </si>
  <si>
    <t>56DF6114CCB4D4B429D9BFF7FDE010</t>
  </si>
  <si>
    <t>01010256DF6114CCB4D4B429D9BFF7FDE010</t>
  </si>
  <si>
    <t>준공청소</t>
  </si>
  <si>
    <t>호표 17</t>
  </si>
  <si>
    <t>56DF6114CCB4B9F47CB6DE5139752C</t>
  </si>
  <si>
    <t>01010256DF6114CCB4B9F47CB6DE5139752C</t>
  </si>
  <si>
    <t>010103  토 및 지정공사</t>
  </si>
  <si>
    <t>010103</t>
  </si>
  <si>
    <t>터파기/토사</t>
  </si>
  <si>
    <t>보통, 굴삭기 1.0m3 70%, 인력30%</t>
  </si>
  <si>
    <t>㎥</t>
  </si>
  <si>
    <t>산근 1</t>
  </si>
  <si>
    <t>56FC0114241426A4BB5126665D6C52</t>
  </si>
  <si>
    <t>01010356FC0114241426A4BB5126665D6C52</t>
  </si>
  <si>
    <t>잔토운반정리-토사</t>
  </si>
  <si>
    <t>L:10km,백호1.0+덤프24톤</t>
  </si>
  <si>
    <t>호표 18</t>
  </si>
  <si>
    <t>56FC0114299450A491AD8A477EC9E4</t>
  </si>
  <si>
    <t>01010356FC0114299450A491AD8A477EC9E4</t>
  </si>
  <si>
    <t>되메우고다지기/토사, 두께 10cm</t>
  </si>
  <si>
    <t>보통, 유압식백호 0.7m3+플레이트콤팩터 1.5ton+인력 10%</t>
  </si>
  <si>
    <t>산근 2</t>
  </si>
  <si>
    <t>56FC0114299450C45F224C9EAE7F79</t>
  </si>
  <si>
    <t>01010356FC0114299450C45F224C9EAE7F79</t>
  </si>
  <si>
    <t>잡석지정</t>
  </si>
  <si>
    <t>백호0.2m3+진동롤러(핸드가이드식)</t>
  </si>
  <si>
    <t>호표 19</t>
  </si>
  <si>
    <t>56FC011428848F043CF31D4E4FF233</t>
  </si>
  <si>
    <t>01010356FC011428848F043CF31D4E4FF233</t>
  </si>
  <si>
    <t>010104  철근콘크리트공사</t>
  </si>
  <si>
    <t>010104</t>
  </si>
  <si>
    <t>합판거푸집 설치 및 해체</t>
  </si>
  <si>
    <t>보통 4회, 수직고 7m까지</t>
  </si>
  <si>
    <t>호표 20</t>
  </si>
  <si>
    <t>56DF31149584622415EA2930926CA7</t>
  </si>
  <si>
    <t>01010456DF31149584622415EA2930926CA7</t>
  </si>
  <si>
    <t>보통 4회,경사슬래브(경사도 20˚미만)</t>
  </si>
  <si>
    <t>호표 21</t>
  </si>
  <si>
    <t>56DF3114958462343AC6F7865C548A</t>
  </si>
  <si>
    <t>01010456DF3114958462343AC6F7865C548A</t>
  </si>
  <si>
    <t>유로폼 설치 및 해체</t>
  </si>
  <si>
    <t>복잡(외부벽체,보,기둥), 수직고 7m까지</t>
  </si>
  <si>
    <t>호표 22</t>
  </si>
  <si>
    <t>56DF3114958409A48FD464BBD911FD</t>
  </si>
  <si>
    <t>01010456DF3114958409A48FD464BBD911FD</t>
  </si>
  <si>
    <t>보통(벽체,난간), 수직고 7m까지</t>
  </si>
  <si>
    <t>호표 23</t>
  </si>
  <si>
    <t>56DF3114958409A48FD464BBD91284</t>
  </si>
  <si>
    <t>01010456DF3114958409A48FD464BBD91284</t>
  </si>
  <si>
    <t>간단(기초,간단구조), 수직고 7m까지</t>
  </si>
  <si>
    <t>호표 24</t>
  </si>
  <si>
    <t>56DF3114958409A48FD464BBD913AF</t>
  </si>
  <si>
    <t>01010456DF3114958409A48FD464BBD913AF</t>
  </si>
  <si>
    <t>집수정,트랜치등</t>
  </si>
  <si>
    <t>호표 25</t>
  </si>
  <si>
    <t>56DF3114958409A48FD464BBD808C0</t>
  </si>
  <si>
    <t>01010456DF3114958409A48FD464BBD808C0</t>
  </si>
  <si>
    <t>철근 현장가공 및 현장조립</t>
  </si>
  <si>
    <t>Type-Ⅰ</t>
  </si>
  <si>
    <t>TON</t>
  </si>
  <si>
    <t>호표 26</t>
  </si>
  <si>
    <t>56DF311496A4B1E49A24C7F3A151A7</t>
  </si>
  <si>
    <t>01010456DF311496A4B1E49A24C7F3A151A7</t>
  </si>
  <si>
    <t>콘크리트 펌프차 타설(무근, 진동기無)</t>
  </si>
  <si>
    <t>slump 8~12cm, 버림, f2 : Type-Ⅱ, 36m</t>
  </si>
  <si>
    <t>호표 27</t>
  </si>
  <si>
    <t>56DF3114923411D431A266EAA8FAF3</t>
  </si>
  <si>
    <t>01010456DF3114923411D431A266EAA8FAF3</t>
  </si>
  <si>
    <t>slump 8~12cm, 매트기초 등, f2 : Type-Ⅱ, 36m</t>
  </si>
  <si>
    <t>호표 28</t>
  </si>
  <si>
    <t>56DF3114923411D431A266EAA8FD47</t>
  </si>
  <si>
    <t>01010456DF3114923411D431A266EAA8FD47</t>
  </si>
  <si>
    <t>콘크리트 펌프차 타설</t>
  </si>
  <si>
    <t>slump 15cm, 매트기초 등, f2 : Type-Ⅱ, 36m</t>
  </si>
  <si>
    <t>호표 29</t>
  </si>
  <si>
    <t>56DF3114923422146CE1F5BD803D10</t>
  </si>
  <si>
    <t>01010456DF3114923422146CE1F5BD803D10</t>
  </si>
  <si>
    <t>slump 15cm, 벽,기둥,슬래브 등, f2 : Type-Ⅱ, 36m</t>
  </si>
  <si>
    <t>호표 30</t>
  </si>
  <si>
    <t>56DF311492342224774DF26A4DFFED</t>
  </si>
  <si>
    <t>01010456DF311492342224774DF26A4DFFED</t>
  </si>
  <si>
    <t>slump 15cm, 옹벽, 줄기초 등, f2 : Type-Ⅱ, 36m</t>
  </si>
  <si>
    <t>호표 31</t>
  </si>
  <si>
    <t>56DF31149234223419B4024F3E1A4D</t>
  </si>
  <si>
    <t>01010456DF31149234223419B4024F3E1A4D</t>
  </si>
  <si>
    <t>장비패드기초설치</t>
  </si>
  <si>
    <t>3200*1100,H=200</t>
  </si>
  <si>
    <t>EA</t>
  </si>
  <si>
    <t>호표 32</t>
  </si>
  <si>
    <t>56DF2114BFF48884AF4FE15442AAFA</t>
  </si>
  <si>
    <t>01010456DF2114BFF48884AF4FE15442AAFA</t>
  </si>
  <si>
    <t>1600*800,H=200</t>
  </si>
  <si>
    <t>호표 33</t>
  </si>
  <si>
    <t>56DF2114BFF48884AF4FE15442A9D3</t>
  </si>
  <si>
    <t>01010456DF2114BFF48884AF4FE15442A9D3</t>
  </si>
  <si>
    <t>330*330,H=200</t>
  </si>
  <si>
    <t>호표 34</t>
  </si>
  <si>
    <t>56DF2114BFF48884AF4FE15442A8CD</t>
  </si>
  <si>
    <t>01010456DF2114BFF48884AF4FE15442A8CD</t>
  </si>
  <si>
    <t>010105  철  골  공  사</t>
  </si>
  <si>
    <t>010105</t>
  </si>
  <si>
    <t>DECK PLATE</t>
  </si>
  <si>
    <t>TG35-120</t>
  </si>
  <si>
    <t>576921140C94B0A44BC1F0F9848F486CCF93FD</t>
  </si>
  <si>
    <t>010105576921140C94B0A44BC1F0F9848F486CCF93FD</t>
  </si>
  <si>
    <t>TG45-120</t>
  </si>
  <si>
    <t>576921140C94B0A44BC1F0F9848F486CCF93FC</t>
  </si>
  <si>
    <t>010105576921140C94B0A44BC1F0F9848F486CCF93FC</t>
  </si>
  <si>
    <t>데크플레이트 설치</t>
  </si>
  <si>
    <t>일체형</t>
  </si>
  <si>
    <t>576921140C94B0A44BC1F0F9848F486CCF92EE</t>
  </si>
  <si>
    <t>010105576921140C94B0A44BC1F0F9848F486CCF92EE</t>
  </si>
  <si>
    <t>010106  조  적  공  사</t>
  </si>
  <si>
    <t>010106</t>
  </si>
  <si>
    <t>콘크리트벽돌</t>
  </si>
  <si>
    <t>콘크리트벽돌, 190*57*90mm, 서울, C종2급</t>
  </si>
  <si>
    <t>매</t>
  </si>
  <si>
    <t>51F59114F31426A41D298DDB0C87CAEDAB75D6</t>
  </si>
  <si>
    <t>01010651F59114F31426A41D298DDB0C87CAEDAB75D6</t>
  </si>
  <si>
    <t>0.5B 벽돌쌓기</t>
  </si>
  <si>
    <t>3.6m 이하, 시공량 25m2/일당</t>
  </si>
  <si>
    <t>호표 35</t>
  </si>
  <si>
    <t>56DF111446C4B0449C659880CDC6B7</t>
  </si>
  <si>
    <t>01010656DF111446C4B0449C659880CDC6B7</t>
  </si>
  <si>
    <t>3.6m 초과 ~ 7.2m 이하, 시공량 23m2/일당</t>
  </si>
  <si>
    <t>호표 36</t>
  </si>
  <si>
    <t>56DF111446C4B0449C659880CEECBA</t>
  </si>
  <si>
    <t>01010656DF111446C4B0449C659880CEECBA</t>
  </si>
  <si>
    <t>1.0B 벽돌쌓기</t>
  </si>
  <si>
    <t>3.6m 이하, 시공량 15m2/일당</t>
  </si>
  <si>
    <t>호표 37</t>
  </si>
  <si>
    <t>56DF111446C4B0449E126F84ABA0E3</t>
  </si>
  <si>
    <t>01010656DF111446C4B0449E126F84ABA0E3</t>
  </si>
  <si>
    <t>3.6m 초과 ~ 7.2m 이하, 시공량 13m2/일당</t>
  </si>
  <si>
    <t>호표 38</t>
  </si>
  <si>
    <t>56DF111446C4B0449E126F84A8EC3D</t>
  </si>
  <si>
    <t>01010656DF111446C4B0449E126F84A8EC3D</t>
  </si>
  <si>
    <t>벽돌운반</t>
  </si>
  <si>
    <t>인력, 지하1층</t>
  </si>
  <si>
    <t>천매</t>
  </si>
  <si>
    <t>호표 39</t>
  </si>
  <si>
    <t>56DF111446C49594F52BD00AA80A8C</t>
  </si>
  <si>
    <t>01010656DF111446C49594F52BD00AA80A8C</t>
  </si>
  <si>
    <t>인력, 1층</t>
  </si>
  <si>
    <t>호표 40</t>
  </si>
  <si>
    <t>56DF111446C49594F52BD00D7DF05C</t>
  </si>
  <si>
    <t>01010656DF111446C49594F52BD00D7DF05C</t>
  </si>
  <si>
    <t>인력, 2층</t>
  </si>
  <si>
    <t>호표 41</t>
  </si>
  <si>
    <t>56DF111446C49594F52BD00C56E79A</t>
  </si>
  <si>
    <t>01010656DF111446C49594F52BD00C56E79A</t>
  </si>
  <si>
    <t>경량인방설치-1.0B</t>
  </si>
  <si>
    <t>80*190</t>
  </si>
  <si>
    <t>호표 42</t>
  </si>
  <si>
    <t>56DF11145544EDE442605C7A9C6EA3</t>
  </si>
  <si>
    <t>01010656DF11145544EDE442605C7A9C6EA3</t>
  </si>
  <si>
    <t>010107  돌    공    사</t>
  </si>
  <si>
    <t>010107</t>
  </si>
  <si>
    <t>점자타일</t>
  </si>
  <si>
    <t>바닥썬큰 T=15mm*300*300</t>
  </si>
  <si>
    <t>576921140C94B0A44BC1F0F9848F486CCF92EF</t>
  </si>
  <si>
    <t>010107576921140C94B0A44BC1F0F9848F486CCF92EF</t>
  </si>
  <si>
    <t>화강석 물갈기</t>
  </si>
  <si>
    <t>바닥 T=30mm</t>
  </si>
  <si>
    <t>576921140C94B0A44BC1F0F9848F486CCF92EC</t>
  </si>
  <si>
    <t>010107576921140C94B0A44BC1F0F9848F486CCF92EC</t>
  </si>
  <si>
    <t>마천석 물갈기</t>
  </si>
  <si>
    <t>걸레받이 T=10mm*120</t>
  </si>
  <si>
    <t>576921140C94B0A44BC1F0F9848F486CCF92ED</t>
  </si>
  <si>
    <t>010107576921140C94B0A44BC1F0F9848F486CCF92ED</t>
  </si>
  <si>
    <t>계단걸레받이 T=10mm*300</t>
  </si>
  <si>
    <t>576921140C94B0A44BC1F0F9848F486CCF92EA</t>
  </si>
  <si>
    <t>010107576921140C94B0A44BC1F0F9848F486CCF92EA</t>
  </si>
  <si>
    <t>마천석 잔다듬-방풍실</t>
  </si>
  <si>
    <t>576921140C94B0A44BC1F0F9848F486CCF92EB</t>
  </si>
  <si>
    <t>010107576921140C94B0A44BC1F0F9848F486CCF92EB</t>
  </si>
  <si>
    <t>계단판 T=30mm*320</t>
  </si>
  <si>
    <t>576921140C94B0A44BC1F0F9848F486CCF92E8</t>
  </si>
  <si>
    <t>010107576921140C94B0A44BC1F0F9848F486CCF92E8</t>
  </si>
  <si>
    <t xml:space="preserve"> 챌판 T=20mm*170~175</t>
  </si>
  <si>
    <t>576921140C94B0A44BC1F0F9848F486CCF92E9</t>
  </si>
  <si>
    <t>010107576921140C94B0A44BC1F0F9848F486CCF92E9</t>
  </si>
  <si>
    <t>선반 T=30mm*120</t>
  </si>
  <si>
    <t>576921140C94B0A44BC1F0F9848F486CCF92E6</t>
  </si>
  <si>
    <t>010107576921140C94B0A44BC1F0F9848F486CCF92E6</t>
  </si>
  <si>
    <t>화강석 버너</t>
  </si>
  <si>
    <t>외부벽체  T=30mm</t>
  </si>
  <si>
    <t>576921140C94B0A44BC1F0F9848F486CCF95A0</t>
  </si>
  <si>
    <t>010107576921140C94B0A44BC1F0F9848F486CCF95A0</t>
  </si>
  <si>
    <t>창호둘레석  T=30mm*200</t>
  </si>
  <si>
    <t>576921140C94B0A44BC1F0F9848F486CCF95A1</t>
  </si>
  <si>
    <t>010107576921140C94B0A44BC1F0F9848F486CCF95A1</t>
  </si>
  <si>
    <t>두겁석 T=50mm*410</t>
  </si>
  <si>
    <t>576921140C94B0A44BC1F0F9848F486CCF95A6</t>
  </si>
  <si>
    <t>010107576921140C94B0A44BC1F0F9848F486CCF95A6</t>
  </si>
  <si>
    <t>010108  타  일  공  사</t>
  </si>
  <si>
    <t>010108</t>
  </si>
  <si>
    <t>자기질타일</t>
  </si>
  <si>
    <t>무유,미끄럼방지, 300*300*8~11mm</t>
  </si>
  <si>
    <t>51F59114F31426A41C02E1CB0843AA56542ECA</t>
  </si>
  <si>
    <t>01010851F59114F31426A41C02E1CB0843AA56542ECA</t>
  </si>
  <si>
    <t>도기질타일</t>
  </si>
  <si>
    <t>도기질타일, 일반색, 300*600*10mm</t>
  </si>
  <si>
    <t>51F59114F31426A41C02E1CB084BE746402BE5</t>
  </si>
  <si>
    <t>01010851F59114F31426A41C02E1CB084BE746402BE5</t>
  </si>
  <si>
    <t>타일떠붙임(도기질:300*600)</t>
  </si>
  <si>
    <t>벽,붙임몰탈18mm,(백색줄눈)</t>
  </si>
  <si>
    <t>호표 43</t>
  </si>
  <si>
    <t>56DFA1146234F404F57FDE36C249E9</t>
  </si>
  <si>
    <t>01010856DFA1146234F404F57FDE36C249E9</t>
  </si>
  <si>
    <t>타일압착붙임(자기질:300*300)</t>
  </si>
  <si>
    <t>바닥, 바탕24mm+압착5mm(타일C, 백색줄눈)</t>
  </si>
  <si>
    <t>호표 44</t>
  </si>
  <si>
    <t>56DFA1146234D954EC8DA688B77B2A</t>
  </si>
  <si>
    <t>01010856DFA1146234D954EC8DA688B77B2A</t>
  </si>
  <si>
    <t>010109  목    공    사</t>
  </si>
  <si>
    <t>010109</t>
  </si>
  <si>
    <t>벽체틀 설치</t>
  </si>
  <si>
    <t>30*30, @450*600</t>
  </si>
  <si>
    <t>호표 45</t>
  </si>
  <si>
    <t>56DFE114FCD458941DAB3A31E5245C</t>
  </si>
  <si>
    <t>01010956DFE114FCD458941DAB3A31E5245C</t>
  </si>
  <si>
    <t>벽, 합판붙임</t>
  </si>
  <si>
    <t>보통합판 9.0mm</t>
  </si>
  <si>
    <t>호표 46</t>
  </si>
  <si>
    <t>56DF8114151453D4692E09A4C9E415</t>
  </si>
  <si>
    <t>01010956DF8114151453D4692E09A4C9E415</t>
  </si>
  <si>
    <t>010110  방  수  공  사</t>
  </si>
  <si>
    <t>010110</t>
  </si>
  <si>
    <t>지수판설치</t>
  </si>
  <si>
    <t>PVC, H200*5t,소켓연결</t>
  </si>
  <si>
    <t>호표 47</t>
  </si>
  <si>
    <t>56DF31149C3471D48AA6CE82A3DB60</t>
  </si>
  <si>
    <t>01011056DF31149C3471D48AA6CE82A3DB60</t>
  </si>
  <si>
    <t>우레탄도막방수(방수프라이머+보강포+중도2회+탑코팅)</t>
  </si>
  <si>
    <t>바닥 3mm, 노출</t>
  </si>
  <si>
    <t>호표 48</t>
  </si>
  <si>
    <t>56DFF114E6E44B84667ED7F97F7830</t>
  </si>
  <si>
    <t>01011056DFF114E6E44B84667ED7F97F7830</t>
  </si>
  <si>
    <t>벽, 1mm, 노출</t>
  </si>
  <si>
    <t>호표 49</t>
  </si>
  <si>
    <t>56DFF114E6E44B84667ED7F97F7AFD</t>
  </si>
  <si>
    <t>01011056DFF114E6E44B84667ED7F97F7AFD</t>
  </si>
  <si>
    <t>수밀코킹(실리콘)</t>
  </si>
  <si>
    <t>삼각, 10mm, 창호주위(외창)</t>
  </si>
  <si>
    <t>호표 50</t>
  </si>
  <si>
    <t>56DFF114E3143D24DDBC148806387A</t>
  </si>
  <si>
    <t>01011056DFF114E3143D24DDBC148806387A</t>
  </si>
  <si>
    <t>삼각, 5mm, 창호주위(내창)</t>
  </si>
  <si>
    <t>호표 51</t>
  </si>
  <si>
    <t>56DFF114E3143D24DDBC1488063BCE</t>
  </si>
  <si>
    <t>01011056DFF114E3143D24DDBC1488063BCE</t>
  </si>
  <si>
    <t>시멘트 액체 방수</t>
  </si>
  <si>
    <t>바닥</t>
  </si>
  <si>
    <t>호표 52</t>
  </si>
  <si>
    <t>56DFF114EC04D7F486D5B54EE5A976</t>
  </si>
  <si>
    <t>01011056DFF114EC04D7F486D5B54EE5A976</t>
  </si>
  <si>
    <t>수직부</t>
  </si>
  <si>
    <t>호표 53</t>
  </si>
  <si>
    <t>56DFF114EC04D7F486D5B655D76085</t>
  </si>
  <si>
    <t>01011056DFF114EC04D7F486D5B655D76085</t>
  </si>
  <si>
    <t>보호모르타르 / 벽</t>
  </si>
  <si>
    <t>콘크리트면, 15mm</t>
  </si>
  <si>
    <t>호표 54</t>
  </si>
  <si>
    <t>56DFF114EFC40DF47B03E8B948642B</t>
  </si>
  <si>
    <t>01011056DFF114EFC40DF47B03E8B948642B</t>
  </si>
  <si>
    <t>보호모르타르 / 바닥</t>
  </si>
  <si>
    <t>콘크리트면, 57mm</t>
  </si>
  <si>
    <t>호표 55</t>
  </si>
  <si>
    <t>56DFF114EFC40DF4784D78F29EAFC8</t>
  </si>
  <si>
    <t>01011056DFF114EFC40DF4784D78F29EAFC8</t>
  </si>
  <si>
    <t>콘크리트면, 30mm</t>
  </si>
  <si>
    <t>호표 56</t>
  </si>
  <si>
    <t>56DFF114EFC40DF4784AA4133FC40C</t>
  </si>
  <si>
    <t>01011056DFF114EFC40DF4784AA4133FC40C</t>
  </si>
  <si>
    <t>010111  지붕및홈통공사</t>
  </si>
  <si>
    <t>010111</t>
  </si>
  <si>
    <t>선홈통(금속) 설치</t>
  </si>
  <si>
    <t>150mm*1.5t, 스테인리스관</t>
  </si>
  <si>
    <t>호표 57</t>
  </si>
  <si>
    <t>56DFC114B3A443E4A816C565ED516D</t>
  </si>
  <si>
    <t>01011156DFC114B3A443E4A816C565ED516D</t>
  </si>
  <si>
    <t>루프드레인연결관</t>
  </si>
  <si>
    <t>SST Ø150mm*400*2.0t</t>
  </si>
  <si>
    <t>호표 58</t>
  </si>
  <si>
    <t>56DFC114B3A443A4CD4441E6A1ACE6</t>
  </si>
  <si>
    <t>01011156DFC114B3A443A4CD4441E6A1ACE6</t>
  </si>
  <si>
    <t>스텐상자홈통설치</t>
  </si>
  <si>
    <t>250*250*250*1.5t</t>
  </si>
  <si>
    <t>호표 59</t>
  </si>
  <si>
    <t>56DFC114B3A416B4D10F0E8A06E84E</t>
  </si>
  <si>
    <t>01011156DFC114B3A416B4D10F0E8A06E84E</t>
  </si>
  <si>
    <t>루프드레인 설치</t>
  </si>
  <si>
    <t>L형, D150mm</t>
  </si>
  <si>
    <t>호표 60</t>
  </si>
  <si>
    <t>56DFC114B294C274F51D6E8A4A0ACB</t>
  </si>
  <si>
    <t>01011156DFC114B294C274F51D6E8A4A0ACB</t>
  </si>
  <si>
    <t>010112  천정및금속공사</t>
  </si>
  <si>
    <t>010112</t>
  </si>
  <si>
    <t>베이스비드(홈내기) 설치</t>
  </si>
  <si>
    <t>AL, H=10mm</t>
  </si>
  <si>
    <t>호표 61</t>
  </si>
  <si>
    <t>56DF01146A94A5149CE9D91D15CF08</t>
  </si>
  <si>
    <t>01011256DF01146A94A5149CE9D91D15CF08</t>
  </si>
  <si>
    <t>타일용코너비드</t>
  </si>
  <si>
    <t>SUS 사각,라운드형 10mm</t>
  </si>
  <si>
    <t>호표 62</t>
  </si>
  <si>
    <t>56DF01146A94A5149CE9D877B1C922</t>
  </si>
  <si>
    <t>01011256DF01146A94A5149CE9D877B1C922</t>
  </si>
  <si>
    <t>미장용 코너비드 설치</t>
  </si>
  <si>
    <t>아연도, 50*50mm</t>
  </si>
  <si>
    <t>호표 63</t>
  </si>
  <si>
    <t>56DF01146A94A5149CEAE4EB0266D8</t>
  </si>
  <si>
    <t>01011256DF01146A94A5149CEAE4EB0266D8</t>
  </si>
  <si>
    <t>미장용 메탈라스 설치</t>
  </si>
  <si>
    <t>이질재료(인코너) 150*150mm</t>
  </si>
  <si>
    <t>호표 64</t>
  </si>
  <si>
    <t>56DF01146A94A5149CEAE4EB0140D6</t>
  </si>
  <si>
    <t>01011256DF01146A94A5149CEAE4EB0140D6</t>
  </si>
  <si>
    <t>스테인리스사다리</t>
  </si>
  <si>
    <t>W:450, D38.1+22.3*2t</t>
  </si>
  <si>
    <t>호표 65</t>
  </si>
  <si>
    <t>56DFD1149AF4C554BBEB4BA428100A</t>
  </si>
  <si>
    <t>01011256DFD1149AF4C554BBEB4BA428100A</t>
  </si>
  <si>
    <t>평철안전난간대 설치</t>
  </si>
  <si>
    <t>Φ38+FB;25*9+25*6t, H:850,불소도장</t>
  </si>
  <si>
    <t>호표 66</t>
  </si>
  <si>
    <t>56DFD1149B844CF468B181D7E84A35</t>
  </si>
  <si>
    <t>01011256DFD1149B844CF468B181D7E84A35</t>
  </si>
  <si>
    <t>Φ38+FB;25*9+25*6t, H:1200,불소도장</t>
  </si>
  <si>
    <t>호표 67</t>
  </si>
  <si>
    <t>56DFD1149B844CF468B181D6D87B33</t>
  </si>
  <si>
    <t>01011256DFD1149B844CF468B181D6D87B33</t>
  </si>
  <si>
    <t>Φ38+FB;25*9+25*6t, H:1500,불소도장</t>
  </si>
  <si>
    <t>호표 68</t>
  </si>
  <si>
    <t>56DFD1149B844CF468B181D6DFAA82</t>
  </si>
  <si>
    <t>01011256DFD1149B844CF468B181D6DFAA82</t>
  </si>
  <si>
    <t>벽부형핸드레일 설치</t>
  </si>
  <si>
    <t>Φ38;ST'L+Φ24;SST,@900,불소도장</t>
  </si>
  <si>
    <t>호표 69</t>
  </si>
  <si>
    <t>56DFD1149B844CF468B0FA0542B982</t>
  </si>
  <si>
    <t>01011256DFD1149B844CF468B0FA0542B982</t>
  </si>
  <si>
    <t>와이어메시 바닥깔기</t>
  </si>
  <si>
    <t>#8-150*150</t>
  </si>
  <si>
    <t>호표 70</t>
  </si>
  <si>
    <t>56DFD1149CA4CFE42F77BCBB8213EB</t>
  </si>
  <si>
    <t>01011256DFD1149CA4CFE42F77BCBB8213EB</t>
  </si>
  <si>
    <t>스틸점검구뚜껑</t>
  </si>
  <si>
    <t>강판, 700*1000*3.2t</t>
  </si>
  <si>
    <t>개</t>
  </si>
  <si>
    <t>호표 71</t>
  </si>
  <si>
    <t>56DFD1149F642524D830FD446FEDB2</t>
  </si>
  <si>
    <t>01011256DFD1149F642524D830FD446FEDB2</t>
  </si>
  <si>
    <t>스틸집수정뚜껑</t>
  </si>
  <si>
    <t>아연GT, 1500*1500. I-50*5*3</t>
  </si>
  <si>
    <t>호표 72</t>
  </si>
  <si>
    <t>56DFD1149F642524D9D9D4DACDE004</t>
  </si>
  <si>
    <t>01011256DFD1149F642524D9D9D4DACDE004</t>
  </si>
  <si>
    <t>친환경금속천장재(천장틀+몰딩+설치비포함)</t>
  </si>
  <si>
    <t>300*600*0.4~0.45T,평판</t>
  </si>
  <si>
    <t>호표 73</t>
  </si>
  <si>
    <t>56DFD114918460042F03E6C8E663C6</t>
  </si>
  <si>
    <t>01011256DFD114918460042F03E6C8E663C6</t>
  </si>
  <si>
    <t>경량철골천장틀설치</t>
  </si>
  <si>
    <t>MY-BAR,내진용(몰딩,천정재시공 별도)</t>
  </si>
  <si>
    <t>호표 74</t>
  </si>
  <si>
    <t>56DFD11491846064B80EC1EDCA38F6</t>
  </si>
  <si>
    <t>01011256DFD11491846064B80EC1EDCA38F6</t>
  </si>
  <si>
    <t>천장텍스붙임(텍스포함)</t>
  </si>
  <si>
    <t>친환경집텍스 9.5*300*600mm,천장틀별도</t>
  </si>
  <si>
    <t>호표 75</t>
  </si>
  <si>
    <t>56DF811415140B946139751BF4D2E0</t>
  </si>
  <si>
    <t>01011256DF811415140B946139751BF4D2E0</t>
  </si>
  <si>
    <t>커튼월BACK PANNEL</t>
  </si>
  <si>
    <t>스펜드럴+T85;PF보드(심재준불연)</t>
  </si>
  <si>
    <t>호표 76</t>
  </si>
  <si>
    <t>56DF81141254F4C43BC894E089AA5F</t>
  </si>
  <si>
    <t>01011256DF81141254F4C43BC894E089AA5F</t>
  </si>
  <si>
    <t>스테인리스재료분리대</t>
  </si>
  <si>
    <t>바닥, W30*H20*1.5t(STL 1.6t보강)</t>
  </si>
  <si>
    <t>호표 77</t>
  </si>
  <si>
    <t>56DF811411B473447001C849B8075C</t>
  </si>
  <si>
    <t>01011256DF811411B473447001C849B8075C</t>
  </si>
  <si>
    <t>철재커텐박스(ㄷ자형)</t>
  </si>
  <si>
    <t>100*150*150*1.2t,EGI강판(분체도장)</t>
  </si>
  <si>
    <t>호표 78</t>
  </si>
  <si>
    <t>56DF81141E04F4B4BE0287D080C5AF</t>
  </si>
  <si>
    <t>01011256DF81141E04F4B4BE0287D080C5AF</t>
  </si>
  <si>
    <t>100*150*520*1.2t,EGI강판(분체도장)</t>
  </si>
  <si>
    <t>호표 79</t>
  </si>
  <si>
    <t>56DF81141E04F4B4BE0287D080C5A8</t>
  </si>
  <si>
    <t>01011256DF81141E04F4B4BE0287D080C5A8</t>
  </si>
  <si>
    <t>100*150*600*1.2t,EGI강판(분체도장)</t>
  </si>
  <si>
    <t>호표 80</t>
  </si>
  <si>
    <t>56DF81141E04F4B4BE0287D080C5A9</t>
  </si>
  <si>
    <t>01011256DF81141E04F4B4BE0287D080C5A9</t>
  </si>
  <si>
    <t>AL몰딩 설치</t>
  </si>
  <si>
    <t>W형, 15*15*15*15*1.0mm</t>
  </si>
  <si>
    <t>호표 81</t>
  </si>
  <si>
    <t>56DF81141F1474344045728043A4AE</t>
  </si>
  <si>
    <t>01011256DF81141F1474344045728043A4AE</t>
  </si>
  <si>
    <t>010113  미  장  공  사</t>
  </si>
  <si>
    <t>010113</t>
  </si>
  <si>
    <t>모르타르 바름</t>
  </si>
  <si>
    <t>내벽, 11mm(2회), 3.6m 이하</t>
  </si>
  <si>
    <t>호표 82</t>
  </si>
  <si>
    <t>56DF011461B4FD54AD1549B9DD9888</t>
  </si>
  <si>
    <t>01011356DF011461B4FD54AD1549B9DD9888</t>
  </si>
  <si>
    <t>천정, 11mm(2회), 3.6m 이하</t>
  </si>
  <si>
    <t>호표 83</t>
  </si>
  <si>
    <t>56DF011461B4FD54AD10CA3176F9B0</t>
  </si>
  <si>
    <t>01011356DF011461B4FD54AD10CA3176F9B0</t>
  </si>
  <si>
    <t>바닥, 38mm</t>
  </si>
  <si>
    <t>호표 84</t>
  </si>
  <si>
    <t>56DF011461B4FD745F6820D25FB6FB</t>
  </si>
  <si>
    <t>01011356DF011461B4FD745F6820D25FB6FB</t>
  </si>
  <si>
    <t>표면마무리</t>
  </si>
  <si>
    <t>호표 85</t>
  </si>
  <si>
    <t>56DF011461B4C1E454E6D647E14F81</t>
  </si>
  <si>
    <t>01011356DF011461B4C1E454E6D647E14F81</t>
  </si>
  <si>
    <t>콘크리트면 마무리/외벽</t>
  </si>
  <si>
    <t>3.6m이하,면정리+전면마감</t>
  </si>
  <si>
    <t>호표 86</t>
  </si>
  <si>
    <t>56DF011461B4C1C4A711C1BBCF7012</t>
  </si>
  <si>
    <t>01011356DF011461B4C1C4A711C1BBCF7012</t>
  </si>
  <si>
    <t>콘크리트면 마무리/천장</t>
  </si>
  <si>
    <t>호표 87</t>
  </si>
  <si>
    <t>56DF011461B4C1C4A711C1BBCF73E6</t>
  </si>
  <si>
    <t>01011356DF011461B4C1C4A711C1BBCF73E6</t>
  </si>
  <si>
    <t>경량기포 콘크리트 타설</t>
  </si>
  <si>
    <t>Thk;30mm</t>
  </si>
  <si>
    <t>호표 88</t>
  </si>
  <si>
    <t>56DF011461B4A5349746DE0E29C905</t>
  </si>
  <si>
    <t>01011356DF011461B4A5349746DE0E29C905</t>
  </si>
  <si>
    <t>콘크리트 표면마무리(기계미장)</t>
  </si>
  <si>
    <t>무근콘크리트 바탕면</t>
  </si>
  <si>
    <t>호표 89</t>
  </si>
  <si>
    <t>56DF011461B4A504C01320AC06165D</t>
  </si>
  <si>
    <t>01011356DF011461B4A504C01320AC06165D</t>
  </si>
  <si>
    <t>모르타르타설 및 표면마무리(인력마감)</t>
  </si>
  <si>
    <t>바닥,37mm,모르타르1:3(작업대기포함)</t>
  </si>
  <si>
    <t>호표 90</t>
  </si>
  <si>
    <t>56DF011461B4A504C01320AD2FEF19</t>
  </si>
  <si>
    <t>01011356DF011461B4A504C01320AD2FEF19</t>
  </si>
  <si>
    <t>바닥,57mm,모르타르1:3(작업대기포함)</t>
  </si>
  <si>
    <t>호표 91</t>
  </si>
  <si>
    <t>56DF011461B4A504C01320AD2FE9F2</t>
  </si>
  <si>
    <t>01011356DF011461B4A504C01320AD2FE9F2</t>
  </si>
  <si>
    <t>바닥,60mm,모르타르1:3(작업대기포함)</t>
  </si>
  <si>
    <t>호표 92</t>
  </si>
  <si>
    <t>56DF011461B4A504C01320AD2FEA9C</t>
  </si>
  <si>
    <t>01011356DF011461B4A504C01320AD2FEA9C</t>
  </si>
  <si>
    <t>010114  창  호  공  사</t>
  </si>
  <si>
    <t>010114</t>
  </si>
  <si>
    <t>롤방충망</t>
  </si>
  <si>
    <t>576921140C94B0A44BC1F0F9848F486CCF95A4</t>
  </si>
  <si>
    <t>010114576921140C94B0A44BC1F0F9848F486CCF95A4</t>
  </si>
  <si>
    <t>강화유리문손잡이</t>
  </si>
  <si>
    <t>목재형</t>
  </si>
  <si>
    <t>51F59114F3146C743CF4D595001F98156479DE</t>
  </si>
  <si>
    <t>01011451F59114F3146C743CF4D595001F98156479DE</t>
  </si>
  <si>
    <t>세이프강화도어(고급형)</t>
  </si>
  <si>
    <t>12*1100*2200mm, 투명</t>
  </si>
  <si>
    <t>51F59114F3146C743CF4D595001F9815650250</t>
  </si>
  <si>
    <t>01011451F59114F3146C743CF4D595001F9815650250</t>
  </si>
  <si>
    <t>12*1100*2400mm, 투명</t>
  </si>
  <si>
    <t>51F59114F3146C743CF4D595001F9815650251</t>
  </si>
  <si>
    <t>01011451F59114F3146C743CF4D595001F9815650251</t>
  </si>
  <si>
    <t>자동문세트-강화유리문포함</t>
  </si>
  <si>
    <t>편개</t>
  </si>
  <si>
    <t>SET</t>
  </si>
  <si>
    <t>51F59114F3146C743CF5FB98FA00EC75E15BD5</t>
  </si>
  <si>
    <t>01011451F59114F3146C743CF5FB98FA00EC75E15BD5</t>
  </si>
  <si>
    <t>도어클로저</t>
  </si>
  <si>
    <t>도어클로저, K-1830, KS3호, 고급스톱형, 40∼65kg</t>
  </si>
  <si>
    <t>조</t>
  </si>
  <si>
    <t>51F59114F3146C743CF5FF761E11B8323B2EDA</t>
  </si>
  <si>
    <t>01011451F59114F3146C743CF5FF761E11B8323B2EDA</t>
  </si>
  <si>
    <t>도어힌지</t>
  </si>
  <si>
    <t>도어힌지, 스테인리스강, 베어링2개, 101.6*3.0mm</t>
  </si>
  <si>
    <t>51F58114EA744E74556D286395899EA6FDA843</t>
  </si>
  <si>
    <t>01011451F58114EA744E74556D286395899EA6FDA843</t>
  </si>
  <si>
    <t>피벗힌지</t>
  </si>
  <si>
    <t>피벗힌지, 80kg이하, K1200</t>
  </si>
  <si>
    <t>51F58114EA744E74556D28639589980C490B31</t>
  </si>
  <si>
    <t>01011451F58114EA744E74556D28639589980C490B31</t>
  </si>
  <si>
    <t>플로어힌지</t>
  </si>
  <si>
    <t>플로어힌지, KS3호, 105kg, 강화유리문(K-8300)</t>
  </si>
  <si>
    <t>51F58114EA744E74556D28639589980C4906B0</t>
  </si>
  <si>
    <t>01011451F58114EA744E74556D28639589980C4906B0</t>
  </si>
  <si>
    <t>도어핸들</t>
  </si>
  <si>
    <t>레버형</t>
  </si>
  <si>
    <t>51F58114EA744E7459C81AD56AD7FE8585C373</t>
  </si>
  <si>
    <t>01011451F58114EA744E7459C81AD56AD7FE8585C373</t>
  </si>
  <si>
    <t>Lever형 침실용</t>
  </si>
  <si>
    <t>51F58114EA744E7459C81AD56AD7FE8585C374</t>
  </si>
  <si>
    <t>01011451F58114EA744E7459C81AD56AD7FE8585C374</t>
  </si>
  <si>
    <t>Lver형 공손잡이</t>
  </si>
  <si>
    <t>51F58114EA744E7459C81AD56AD7FE8585C0BE</t>
  </si>
  <si>
    <t>01011451F58114EA744E7459C81AD56AD7FE8585C0BE</t>
  </si>
  <si>
    <t>AG1</t>
  </si>
  <si>
    <t>0.550 x 0.550 = 0.302</t>
  </si>
  <si>
    <t>호표 93</t>
  </si>
  <si>
    <t>56DFB1144B245BC41E4983E203BAA7</t>
  </si>
  <si>
    <t>01011456DFB1144B245BC41E4983E203BAA7</t>
  </si>
  <si>
    <t>ASD2</t>
  </si>
  <si>
    <t>2.200 x 2.400 = 5.280</t>
  </si>
  <si>
    <t>호표 94</t>
  </si>
  <si>
    <t>56DFB1144B245BC41E4983E203BAA5</t>
  </si>
  <si>
    <t>01011456DFB1144B245BC41E4983E203BAA5</t>
  </si>
  <si>
    <t>ASD3</t>
  </si>
  <si>
    <t>호표 95</t>
  </si>
  <si>
    <t>56DFB1144B245BC41E4983E203BAA3</t>
  </si>
  <si>
    <t>01011456DFB1144B245BC41E4983E203BAA3</t>
  </si>
  <si>
    <t>AW1</t>
  </si>
  <si>
    <t>0.550 x 2.000 = 1.100</t>
  </si>
  <si>
    <t>호표 96</t>
  </si>
  <si>
    <t>56DFB1144B245BC41E4983E203BAA1</t>
  </si>
  <si>
    <t>01011456DFB1144B245BC41E4983E203BAA1</t>
  </si>
  <si>
    <t>AW2</t>
  </si>
  <si>
    <t>0.550 x 1.200 = 0.660</t>
  </si>
  <si>
    <t>호표 97</t>
  </si>
  <si>
    <t>56DFB1144B245BC41E4983E203BAAF</t>
  </si>
  <si>
    <t>01011456DFB1144B245BC41E4983E203BAAF</t>
  </si>
  <si>
    <t>AW3</t>
  </si>
  <si>
    <t>1.000 x 2.600 = 2.600</t>
  </si>
  <si>
    <t>호표 98</t>
  </si>
  <si>
    <t>56DFB1144B245BC41E4983E203BB4C</t>
  </si>
  <si>
    <t>01011456DFB1144B245BC41E4983E203BB4C</t>
  </si>
  <si>
    <t>AW3A</t>
  </si>
  <si>
    <t>호표 99</t>
  </si>
  <si>
    <t>56DFB1144B245BC41E4983E203BB4E</t>
  </si>
  <si>
    <t>01011456DFB1144B245BC41E4983E203BB4E</t>
  </si>
  <si>
    <t>AW4</t>
  </si>
  <si>
    <t>0.500 x 2.600 = 1.300</t>
  </si>
  <si>
    <t>호표 100</t>
  </si>
  <si>
    <t>56DFB1144B245BC41E4983E203BB48</t>
  </si>
  <si>
    <t>01011456DFB1144B245BC41E4983E203BB48</t>
  </si>
  <si>
    <t>AW5</t>
  </si>
  <si>
    <t>1.000 x 2.000 = 2.000</t>
  </si>
  <si>
    <t>호표 101</t>
  </si>
  <si>
    <t>56DFB1144B245BC41E4983E203BB4A</t>
  </si>
  <si>
    <t>01011456DFB1144B245BC41E4983E203BB4A</t>
  </si>
  <si>
    <t>AW6</t>
  </si>
  <si>
    <t>0.500 x 2.000 = 1.000</t>
  </si>
  <si>
    <t>호표 102</t>
  </si>
  <si>
    <t>56DFB1144B245BC41E4983E203BB45</t>
  </si>
  <si>
    <t>01011456DFB1144B245BC41E4983E203BB45</t>
  </si>
  <si>
    <t>CAW1</t>
  </si>
  <si>
    <t>1.000 x 10.000 = 10.000</t>
  </si>
  <si>
    <t>호표 103</t>
  </si>
  <si>
    <t>56DFB1144B245BC41E4983E203B8F8</t>
  </si>
  <si>
    <t>01011456DFB1144B245BC41E4983E203B8F8</t>
  </si>
  <si>
    <t>CAW2</t>
  </si>
  <si>
    <t>5.200 x 4.200 = 21.840</t>
  </si>
  <si>
    <t>호표 104</t>
  </si>
  <si>
    <t>56DFB1144B245BC41E4983E203B8FA</t>
  </si>
  <si>
    <t>01011456DFB1144B245BC41E4983E203B8FA</t>
  </si>
  <si>
    <t>CAW3</t>
  </si>
  <si>
    <t>6.900 x 3.300 = 22.770</t>
  </si>
  <si>
    <t>호표 105</t>
  </si>
  <si>
    <t>56DFB1144B245BC41E4983E203B8FC</t>
  </si>
  <si>
    <t>01011456DFB1144B245BC41E4983E203B8FC</t>
  </si>
  <si>
    <t>FSD1</t>
  </si>
  <si>
    <t>1.000 x 1.800 = 1.800</t>
  </si>
  <si>
    <t>호표 106</t>
  </si>
  <si>
    <t>56DFB1144B245BC41E4983E203B8FE</t>
  </si>
  <si>
    <t>01011456DFB1144B245BC41E4983E203B8FE</t>
  </si>
  <si>
    <t>PD1</t>
  </si>
  <si>
    <t>1.100 x 2.300 = 2.530</t>
  </si>
  <si>
    <t>호표 107</t>
  </si>
  <si>
    <t>56DFB1144B245BC41E4983E203B8F0</t>
  </si>
  <si>
    <t>01011456DFB1144B245BC41E4983E203B8F0</t>
  </si>
  <si>
    <t>PD2</t>
  </si>
  <si>
    <t>1.150 x 2.300 = 2.645</t>
  </si>
  <si>
    <t>호표 108</t>
  </si>
  <si>
    <t>56DFB1144B245BC41E4983E203B981</t>
  </si>
  <si>
    <t>01011456DFB1144B245BC41E4983E203B981</t>
  </si>
  <si>
    <t>SD1</t>
  </si>
  <si>
    <t>0.900 x 2.200 = 1.980</t>
  </si>
  <si>
    <t>호표 109</t>
  </si>
  <si>
    <t>56DFB1144B245BC41E4983E203B983</t>
  </si>
  <si>
    <t>01011456DFB1144B245BC41E4983E203B983</t>
  </si>
  <si>
    <t>SD2</t>
  </si>
  <si>
    <t>1.800 x 2.200 = 3.960</t>
  </si>
  <si>
    <t>호표 110</t>
  </si>
  <si>
    <t>56DFB1144B245BC41E4983E203B985</t>
  </si>
  <si>
    <t>01011456DFB1144B245BC41E4983E203B985</t>
  </si>
  <si>
    <t>SD3</t>
  </si>
  <si>
    <t>2.000 x 2.200 = 4.400</t>
  </si>
  <si>
    <t>호표 111</t>
  </si>
  <si>
    <t>56DFB1144B245BC41E4983E203B987</t>
  </si>
  <si>
    <t>01011456DFB1144B245BC41E4983E203B987</t>
  </si>
  <si>
    <t>SSD1</t>
  </si>
  <si>
    <t>4.400 x 3.350 = 14.740</t>
  </si>
  <si>
    <t>호표 112</t>
  </si>
  <si>
    <t>56DFB1144B245BC41E4983E203BE00</t>
  </si>
  <si>
    <t>01011456DFB1144B245BC41E4983E203BE00</t>
  </si>
  <si>
    <t>SSD2</t>
  </si>
  <si>
    <t>호표 113</t>
  </si>
  <si>
    <t>56DFB1144B245BC41E4983E203BE02</t>
  </si>
  <si>
    <t>01011456DFB1144B245BC41E4983E203BE02</t>
  </si>
  <si>
    <t>SSD3</t>
  </si>
  <si>
    <t>1.100 x 2.400 = 2.640</t>
  </si>
  <si>
    <t>호표 114</t>
  </si>
  <si>
    <t>56DFB1144B245BC41E4983E203BE04</t>
  </si>
  <si>
    <t>01011456DFB1144B245BC41E4983E203BE04</t>
  </si>
  <si>
    <t>도어록 설치 / 일반도어록 목재창호</t>
  </si>
  <si>
    <t>재료비 별도</t>
  </si>
  <si>
    <t>호표 115</t>
  </si>
  <si>
    <t>56DFB1144CC4D8F47618E10B48BF88</t>
  </si>
  <si>
    <t>01011456DFB1144CC4D8F47618E10B48BF88</t>
  </si>
  <si>
    <t>도어록 설치 / 일반도어록 강재창호</t>
  </si>
  <si>
    <t>호표 116</t>
  </si>
  <si>
    <t>56DFB1144CC4D8F47618E212BA9674</t>
  </si>
  <si>
    <t>01011456DFB1144CC4D8F47618E212BA9674</t>
  </si>
  <si>
    <t>도어체크 설치</t>
  </si>
  <si>
    <t>호표 117</t>
  </si>
  <si>
    <t>56DFB1144CC4D8A4F5E7FED7147E29</t>
  </si>
  <si>
    <t>01011456DFB1144CC4D8A4F5E7FED7147E29</t>
  </si>
  <si>
    <t>플로어힌지 설치</t>
  </si>
  <si>
    <t>호표 118</t>
  </si>
  <si>
    <t>56DFB1144CC4E9248E264D3F76A9D4</t>
  </si>
  <si>
    <t>01011456DFB1144CC4E9248E264D3F76A9D4</t>
  </si>
  <si>
    <t>창호주위 모르타르 충전</t>
  </si>
  <si>
    <t>호표 119</t>
  </si>
  <si>
    <t>56DFB1144CC480A4A9CEBE3DF87107</t>
  </si>
  <si>
    <t>01011456DFB1144CC480A4A9CEBE3DF87107</t>
  </si>
  <si>
    <t>010115  유  리  공  사</t>
  </si>
  <si>
    <t>010115</t>
  </si>
  <si>
    <t>유리에칭필름</t>
  </si>
  <si>
    <t>유리에칭효과, 비산방지, 엠보싱</t>
  </si>
  <si>
    <t>51F59114F31453E4FF5DD6F2B1996AB65C9A0F</t>
  </si>
  <si>
    <t>01011551F59114F31453E4FF5DD6F2B1996AB65C9A0F</t>
  </si>
  <si>
    <t>비산방지필름</t>
  </si>
  <si>
    <t>소방관진입(▼표시)</t>
  </si>
  <si>
    <t>51F59114F3146C743CF4D595001F981564757D</t>
  </si>
  <si>
    <t>01011551F59114F3146C743CF4D595001F981564757D</t>
  </si>
  <si>
    <t>강화유리</t>
  </si>
  <si>
    <t>강화유리, 투명, 5mm</t>
  </si>
  <si>
    <t>51F59114F3146C743EA1AF6D5F9A8451F75F98</t>
  </si>
  <si>
    <t>01011551F59114F3146C743EA1AF6D5F9A8451F75F98</t>
  </si>
  <si>
    <t>강화유리, 투명, 10mm</t>
  </si>
  <si>
    <t>51F59114F3146C743EA1AF6D5F9A8451F75F9F</t>
  </si>
  <si>
    <t>01011551F59114F3146C743EA1AF6D5F9A8451F75F9F</t>
  </si>
  <si>
    <t>투명로이복층유리(SWS)</t>
  </si>
  <si>
    <t>24mm(5CL+14AR+5PLA ONE)</t>
  </si>
  <si>
    <t>51F59114F3146C7431EAB537B6EF2E601E429F</t>
  </si>
  <si>
    <t>01011551F59114F3146C7431EAB537B6EF2E601E429F</t>
  </si>
  <si>
    <t>유리주위 코킹</t>
  </si>
  <si>
    <t>5*5, 실리콘</t>
  </si>
  <si>
    <t>호표 120</t>
  </si>
  <si>
    <t>56DFF114E3142CB4EC88F881ADB842</t>
  </si>
  <si>
    <t>01011556DFF114E3142CB4EC88F881ADB842</t>
  </si>
  <si>
    <t>창호유리설치 / 판유리</t>
  </si>
  <si>
    <t>유리두께 5mm 이하</t>
  </si>
  <si>
    <t>호표 121</t>
  </si>
  <si>
    <t>56DFB1144DD43D74F0828FAC296CEB</t>
  </si>
  <si>
    <t>01011556DFB1144DD43D74F0828FAC296CEB</t>
  </si>
  <si>
    <t>유리두께 12mm 이하</t>
  </si>
  <si>
    <t>호표 122</t>
  </si>
  <si>
    <t>56DFB1144DD43D74F0828FAC296A3E</t>
  </si>
  <si>
    <t>01011556DFB1144DD43D74F0828FAC296A3E</t>
  </si>
  <si>
    <t>창호유리설치(일반창호)/복층유리</t>
  </si>
  <si>
    <t>유리두께 24mm 이하</t>
  </si>
  <si>
    <t>호표 123</t>
  </si>
  <si>
    <t>56DFB11442C489142D2AC180534D38</t>
  </si>
  <si>
    <t>01011556DFB11442C489142D2AC180534D38</t>
  </si>
  <si>
    <t>복층유리주위 코킹</t>
  </si>
  <si>
    <t>호표 124</t>
  </si>
  <si>
    <t>56DFB11442C416B4BC32F902E43E79</t>
  </si>
  <si>
    <t>01011556DFB11442C416B4BC32F902E43E79</t>
  </si>
  <si>
    <t>010116  칠    공    사</t>
  </si>
  <si>
    <t>010116</t>
  </si>
  <si>
    <t>걸레받이용 페인트</t>
  </si>
  <si>
    <t>붓칠 2회,con'c,mortar면,바탕만들기포함</t>
  </si>
  <si>
    <t>호표 125</t>
  </si>
  <si>
    <t>56DF91147F54CA8475ED5A443D257F</t>
  </si>
  <si>
    <t>01011656DF91147F54CA8475ED5A443D257F</t>
  </si>
  <si>
    <t>붓칠 2회,석고보드면(줄퍼티),바탕만들기포함</t>
  </si>
  <si>
    <t>호표 126</t>
  </si>
  <si>
    <t>56DF91147F54CA8475ED5A443D2728</t>
  </si>
  <si>
    <t>01011656DF91147F54CA8475ED5A443D2728</t>
  </si>
  <si>
    <t>친환경수성페인트(롤러칠)-광택스</t>
  </si>
  <si>
    <t>내벽 2회,con'c,mortar면,바탕만들기포함</t>
  </si>
  <si>
    <t>호표 127</t>
  </si>
  <si>
    <t>56DF91147EB4999450DBB6B993F966</t>
  </si>
  <si>
    <t>01011656DF91147EB4999450DBB6B993F966</t>
  </si>
  <si>
    <t>내벽 2회, 석고보드면(줄퍼티),바탕만들기포함</t>
  </si>
  <si>
    <t>호표 128</t>
  </si>
  <si>
    <t>56DF91147EB4999450DBB6BE15327B</t>
  </si>
  <si>
    <t>01011656DF91147EB4999450DBB6BE15327B</t>
  </si>
  <si>
    <t>친환경수성페인트(롤러칠)</t>
  </si>
  <si>
    <t>외벽 2회,con'c,mortar면,바탕만들기포함</t>
  </si>
  <si>
    <t>호표 129</t>
  </si>
  <si>
    <t>56DF91147EB4999450DBB13799677A</t>
  </si>
  <si>
    <t>01011656DF91147EB4999450DBB13799677A</t>
  </si>
  <si>
    <t>내천장 2회,con'c,mortar면,바탕만들기포함</t>
  </si>
  <si>
    <t>호표 130</t>
  </si>
  <si>
    <t>56DF91147EB4999450DBBCC158F6B8</t>
  </si>
  <si>
    <t>01011656DF91147EB4999450DBBCC158F6B8</t>
  </si>
  <si>
    <t>외천장 2회,con'c,mortar면,바탕만들기포함</t>
  </si>
  <si>
    <t>호표 131</t>
  </si>
  <si>
    <t>56DF91147EB4999450DAACF37D25DA</t>
  </si>
  <si>
    <t>01011656DF91147EB4999450DAACF37D25DA</t>
  </si>
  <si>
    <t>에폭시 라이닝</t>
  </si>
  <si>
    <t>바닥(하도+퍼티,연마+레기1회+롤러1회)</t>
  </si>
  <si>
    <t>호표 132</t>
  </si>
  <si>
    <t>56DF911477049854B4B1818652A742</t>
  </si>
  <si>
    <t>01011656DF911477049854B4B1818652A742</t>
  </si>
  <si>
    <t>010117  수  장  공  사</t>
  </si>
  <si>
    <t>010117</t>
  </si>
  <si>
    <t>화장실칸막이</t>
  </si>
  <si>
    <t>방수PB 20mm(HPM)</t>
  </si>
  <si>
    <t>51F59114F31499B492D7940C60703D740AE312</t>
  </si>
  <si>
    <t>01011751F59114F31499B492D7940C60703D740AE312</t>
  </si>
  <si>
    <t>유아용거치대</t>
  </si>
  <si>
    <t>51F58114EA744E7459C81933A04FF86A0852C5</t>
  </si>
  <si>
    <t>01011751F58114EA744E7459C81933A04FF86A0852C5</t>
  </si>
  <si>
    <t>화장실점자촉지판</t>
  </si>
  <si>
    <t>300*150</t>
  </si>
  <si>
    <t>호표 133</t>
  </si>
  <si>
    <t>56DFB11443E4BC14CC0C628C8CD061</t>
  </si>
  <si>
    <t>01011756DFB11443E4BC14CC0C628C8CD061</t>
  </si>
  <si>
    <t>핸드레일촉지판</t>
  </si>
  <si>
    <t>AL 120*￠38</t>
  </si>
  <si>
    <t>호표 134</t>
  </si>
  <si>
    <t>56DFB11443E4BC14CC0C628C8CD067</t>
  </si>
  <si>
    <t>01011756DFB11443E4BC14CC0C628C8CD067</t>
  </si>
  <si>
    <t>안내촉지도</t>
  </si>
  <si>
    <t>벽부형</t>
  </si>
  <si>
    <t>호표 135</t>
  </si>
  <si>
    <t>56DFB11443E4BC14CC0C628C8CD108</t>
  </si>
  <si>
    <t>01011756DFB11443E4BC14CC0C628C8CD108</t>
  </si>
  <si>
    <t>비닐타일 깔기</t>
  </si>
  <si>
    <t>비닐타일, 3*450*450mm, 데코타일</t>
  </si>
  <si>
    <t>호표 136</t>
  </si>
  <si>
    <t>56DF811417D4E8C47FE3E6F3A37A86</t>
  </si>
  <si>
    <t>01011756DF811417D4E8C47FE3E6F3A37A86</t>
  </si>
  <si>
    <t>비닐시트 깔기 - 전면접착 방식</t>
  </si>
  <si>
    <t>비닐시트, 2.2T*1830, 명가</t>
  </si>
  <si>
    <t>호표 137</t>
  </si>
  <si>
    <t>56DF811417D4E8C47EC0B7FAE2FFB3</t>
  </si>
  <si>
    <t>01011756DF811417D4E8C47EC0B7FAE2FFB3</t>
  </si>
  <si>
    <t>경량스터드설치</t>
  </si>
  <si>
    <t>C-STUD;100</t>
  </si>
  <si>
    <t>호표 138</t>
  </si>
  <si>
    <t>56DF811417D4CC14BEED3E304C8D16</t>
  </si>
  <si>
    <t>01011756DF811417D4CC14BEED3E304C8D16</t>
  </si>
  <si>
    <t>아연도각관;50*50*2.3,@500*500</t>
  </si>
  <si>
    <t>호표 139</t>
  </si>
  <si>
    <t>56DF811417D4CC244498F37FFE0BF7</t>
  </si>
  <si>
    <t>01011756DF811417D4CC244498F37FFE0BF7</t>
  </si>
  <si>
    <t>PVC몰딩 설치</t>
  </si>
  <si>
    <t>현관마루턱</t>
  </si>
  <si>
    <t>호표 140</t>
  </si>
  <si>
    <t>56DF811417D4A11452F23C309FCB0D</t>
  </si>
  <si>
    <t>01011756DF811417D4A11452F23C309FCB0D</t>
  </si>
  <si>
    <t>석고판 나사고정설치(석고보드포함)</t>
  </si>
  <si>
    <t>벽, 바탕용 9.5mm(2겹),일반석고판</t>
  </si>
  <si>
    <t>호표 141</t>
  </si>
  <si>
    <t>56DF8114151430E4478ACF43E51183</t>
  </si>
  <si>
    <t>01011756DF8114151430E4478ACF43E51183</t>
  </si>
  <si>
    <t>석고판 나사고정붙임(석고보드포함)</t>
  </si>
  <si>
    <t>벽, 바탕용 12.5mm(2겹),차음석고판</t>
  </si>
  <si>
    <t>호표 142</t>
  </si>
  <si>
    <t>56DF8114151430E4478ACF47404723</t>
  </si>
  <si>
    <t>01011756DF8114151430E4478ACF47404723</t>
  </si>
  <si>
    <t>단열재 접착제붙이기(발포폴리스티렌)</t>
  </si>
  <si>
    <t>벽,90mm, EPS보드(3종 A-2)</t>
  </si>
  <si>
    <t>호표 143</t>
  </si>
  <si>
    <t>56DF81141254CF04A26F255BE3B80A</t>
  </si>
  <si>
    <t>01011756DF81141254CF04A26F255BE3B80A</t>
  </si>
  <si>
    <t>천장,90mm, EPS보드(3종 A-2)</t>
  </si>
  <si>
    <t>호표 144</t>
  </si>
  <si>
    <t>56DF81141254CF144F62602DCC9AC4</t>
  </si>
  <si>
    <t>01011756DF81141254CF144F62602DCC9AC4</t>
  </si>
  <si>
    <t>단열재 바닥 깔기(발포폴리스티렌)</t>
  </si>
  <si>
    <t>90mm, EPS보드(3종 A-2)</t>
  </si>
  <si>
    <t>호표 145</t>
  </si>
  <si>
    <t>56DF81141254F4845E48F804807AF9</t>
  </si>
  <si>
    <t>01011756DF81141254F4845E48F804807AF9</t>
  </si>
  <si>
    <t>단열재 공간넣기(인조광물섬유판)</t>
  </si>
  <si>
    <t>벽,유리면보드, 밀도24kg/㎥, 50mm</t>
  </si>
  <si>
    <t>호표 146</t>
  </si>
  <si>
    <t>56DF81141254F4B41318A42695916B</t>
  </si>
  <si>
    <t>01011756DF81141254F4B41318A42695916B</t>
  </si>
  <si>
    <t>방습필름 설치 - 바닥</t>
  </si>
  <si>
    <t>폴리에틸렌필름, 두께, 0.03mm, 2겹</t>
  </si>
  <si>
    <t>호표 147</t>
  </si>
  <si>
    <t>56DF81141254EA04CC483D60F1CD4F</t>
  </si>
  <si>
    <t>01011756DF81141254EA04CC483D60F1CD4F</t>
  </si>
  <si>
    <t>준불연심재페놀폼단열재(접착제붙이기)</t>
  </si>
  <si>
    <t>벽, PF보드;80mm</t>
  </si>
  <si>
    <t>호표 148</t>
  </si>
  <si>
    <t>56DF81141254EA54B1DF89C2C75DA8</t>
  </si>
  <si>
    <t>01011756DF81141254EA54B1DF89C2C75DA8</t>
  </si>
  <si>
    <t>준불연페놀폼단열재(접착제붙이기)</t>
  </si>
  <si>
    <t>천장, PF보드;130mm</t>
  </si>
  <si>
    <t>호표 149</t>
  </si>
  <si>
    <t>56DF81141254EA54B2E6FB38258357</t>
  </si>
  <si>
    <t>01011756DF81141254EA54B2E6FB38258357</t>
  </si>
  <si>
    <t>준불연페놀폼단열재(바닥깔기)</t>
  </si>
  <si>
    <t>PF보드;80mm</t>
  </si>
  <si>
    <t>호표 150</t>
  </si>
  <si>
    <t>56DF81141254EA54B38C5E180A36FD</t>
  </si>
  <si>
    <t>01011756DF81141254EA54B38C5E180A36FD</t>
  </si>
  <si>
    <t>010118  부  대  공  사</t>
  </si>
  <si>
    <t>010118</t>
  </si>
  <si>
    <t>방습슬리브</t>
  </si>
  <si>
    <t>∮50,100 VG1</t>
  </si>
  <si>
    <t>호표 151</t>
  </si>
  <si>
    <t>56DF31149C3471D48AA6CE85758D2E</t>
  </si>
  <si>
    <t>01011856DF31149C3471D48AA6CE85758D2E</t>
  </si>
  <si>
    <t>P.E.관 부설 및 접합(밴드)</t>
  </si>
  <si>
    <t>∮250mm, 이중벽관, 급수,전기인입용</t>
  </si>
  <si>
    <t>호표 152</t>
  </si>
  <si>
    <t>56FC311453F458841511CEB38A03D6</t>
  </si>
  <si>
    <t>01011856FC311453F458841511CEB38A03D6</t>
  </si>
  <si>
    <t>구멍뚫기(코어드릴)</t>
  </si>
  <si>
    <t>D200, 콘크리트 150mm</t>
  </si>
  <si>
    <t>호표 153</t>
  </si>
  <si>
    <t>561AC114F52447046CE36FD0D0E0DD</t>
  </si>
  <si>
    <t>010118561AC114F52447046CE36FD0D0E0DD</t>
  </si>
  <si>
    <t>010119  골    재    비</t>
  </si>
  <si>
    <t>010119</t>
  </si>
  <si>
    <t>모래</t>
  </si>
  <si>
    <t>모래, 서울, 세척사, 도착도</t>
  </si>
  <si>
    <t>51DAA1140E04AC44CB6330847467A8A732A7FA</t>
  </si>
  <si>
    <t>01011951DAA1140E04AC44CB6330847467A8A732A7FA</t>
  </si>
  <si>
    <t>도로용혼합골재</t>
  </si>
  <si>
    <t>도로용혼합골재, 서울, 도착도, 40mm</t>
  </si>
  <si>
    <t>51F59114F31414D47C9D09436E3E9882311277</t>
  </si>
  <si>
    <t>01011951F59114F31414D47C9D09436E3E9882311277</t>
  </si>
  <si>
    <t>시멘트</t>
  </si>
  <si>
    <t>건재상</t>
  </si>
  <si>
    <t>포</t>
  </si>
  <si>
    <t>51F59114F3140BC4B9CA049F39796A1CCCBDF9</t>
  </si>
  <si>
    <t>01011951F59114F3140BC4B9CA049F39796A1CCCBDF9</t>
  </si>
  <si>
    <t>010120  작 업 부 산 물</t>
  </si>
  <si>
    <t>010120</t>
  </si>
  <si>
    <t>철강설</t>
  </si>
  <si>
    <t>철강설, 고철, 작업설부산물</t>
  </si>
  <si>
    <t>kg</t>
  </si>
  <si>
    <t>수집상차도</t>
  </si>
  <si>
    <t>51DAA1140E0428E40A03FBDDF16C68B15A95DB</t>
  </si>
  <si>
    <t>01012051DAA1140E0428E40A03FBDDF16C68B15A95DB</t>
  </si>
  <si>
    <t>010121  운    반    비</t>
  </si>
  <si>
    <t>010121</t>
  </si>
  <si>
    <t>운반비(트레일러 20ton+크레인 10ton)</t>
  </si>
  <si>
    <t>철근, L:20km</t>
  </si>
  <si>
    <t>산근 3</t>
  </si>
  <si>
    <t>56DE31142904777418E10B4B71828D</t>
  </si>
  <si>
    <t>01012156DE31142904777418E10B4B71828D</t>
  </si>
  <si>
    <t>010122  품 질 시 험 비</t>
  </si>
  <si>
    <t>010122</t>
  </si>
  <si>
    <t>포틀랜드시멘트</t>
  </si>
  <si>
    <t>화학성분</t>
  </si>
  <si>
    <t>회</t>
  </si>
  <si>
    <t>호표 154</t>
  </si>
  <si>
    <t>56DF6114CCB4D4A406AD78CF72054E</t>
  </si>
  <si>
    <t>01012256DF6114CCB4D4A406AD78CF72054E</t>
  </si>
  <si>
    <t>분말도</t>
  </si>
  <si>
    <t>호표 155</t>
  </si>
  <si>
    <t>56DF6114CCB4D4A406AD78CF720655</t>
  </si>
  <si>
    <t>01012256DF6114CCB4D4A406AD78CF720655</t>
  </si>
  <si>
    <t>압축강도</t>
  </si>
  <si>
    <t>호표 156</t>
  </si>
  <si>
    <t>56DF6114CCB4D4A406AD78CF7201D3</t>
  </si>
  <si>
    <t>01012256DF6114CCB4D4A406AD78CF7201D3</t>
  </si>
  <si>
    <t>굳지 아니한 콘크리트(레미콘 포함)</t>
  </si>
  <si>
    <t>슬럼프 또는 슬럼프플로</t>
  </si>
  <si>
    <t>호표 157</t>
  </si>
  <si>
    <t>56DF6114CCB4D4A406AE08FEBB9463</t>
  </si>
  <si>
    <t>01012256DF6114CCB4D4A406AE08FEBB9463</t>
  </si>
  <si>
    <t>공기량</t>
  </si>
  <si>
    <t>호표 158</t>
  </si>
  <si>
    <t>56DF6114CCB4D4A406AE08FEBB9509</t>
  </si>
  <si>
    <t>01012256DF6114CCB4D4A406AE08FEBB9509</t>
  </si>
  <si>
    <t>염화물 함유량</t>
  </si>
  <si>
    <t>호표 159</t>
  </si>
  <si>
    <t>56DF6114CCB4D4A406AE08FEBB9737</t>
  </si>
  <si>
    <t>01012256DF6114CCB4D4A406AE08FEBB9737</t>
  </si>
  <si>
    <t>단위수량</t>
  </si>
  <si>
    <t>호표 160</t>
  </si>
  <si>
    <t>56DF6114CCB4D4A406AE08FEBB98DE</t>
  </si>
  <si>
    <t>01012256DF6114CCB4D4A406AE08FEBB98DE</t>
  </si>
  <si>
    <t>압축강도(3개 한 조)</t>
  </si>
  <si>
    <t>호표 161</t>
  </si>
  <si>
    <t>56DF6114CCB4D4A406AE08FEBB99E4</t>
  </si>
  <si>
    <t>01012256DF6114CCB4D4A406AE08FEBB99E4</t>
  </si>
  <si>
    <t>공시체제작</t>
  </si>
  <si>
    <t>호표 162</t>
  </si>
  <si>
    <t>56DF6114CCB4D4A406AE08FEBA8996</t>
  </si>
  <si>
    <t>01012256DF6114CCB4D4A406AE08FEBA8996</t>
  </si>
  <si>
    <t>철근콘크리트용 봉강</t>
  </si>
  <si>
    <t>항복점 또는 항복강도</t>
  </si>
  <si>
    <t>호표 163</t>
  </si>
  <si>
    <t>56DF6114CCB4D4A406AF285916E4E6</t>
  </si>
  <si>
    <t>01012256DF6114CCB4D4A406AF285916E4E6</t>
  </si>
  <si>
    <t>인장강도</t>
  </si>
  <si>
    <t>호표 164</t>
  </si>
  <si>
    <t>56DF6114CCB4D4A406AF285916E58D</t>
  </si>
  <si>
    <t>01012256DF6114CCB4D4A406AF285916E58D</t>
  </si>
  <si>
    <t>연신율</t>
  </si>
  <si>
    <t>호표 165</t>
  </si>
  <si>
    <t>56DF6114CCB4D4A406AF285916E239</t>
  </si>
  <si>
    <t>01012256DF6114CCB4D4A406AF285916E239</t>
  </si>
  <si>
    <t>굽힘성</t>
  </si>
  <si>
    <t>호표 166</t>
  </si>
  <si>
    <t>56DF6114CCB4D4A406AF285916E3C0</t>
  </si>
  <si>
    <t>01012256DF6114CCB4D4A406AF285916E3C0</t>
  </si>
  <si>
    <t>겉모양, 치수, 무게</t>
  </si>
  <si>
    <t>호표 167</t>
  </si>
  <si>
    <t>56DF6114CCB4D4A406AF285916E00B</t>
  </si>
  <si>
    <t>01012256DF6114CCB4D4A406AF285916E00B</t>
  </si>
  <si>
    <t>석재</t>
  </si>
  <si>
    <t>밀도 및 흡수율</t>
  </si>
  <si>
    <t>호표 168</t>
  </si>
  <si>
    <t>56DF6114CCB4D4A4000456E940CA12</t>
  </si>
  <si>
    <t>01012256DF6114CCB4D4A4000456E940CA12</t>
  </si>
  <si>
    <t>호표 169</t>
  </si>
  <si>
    <t>56DF6114CCB4D4A4000456E940C90B</t>
  </si>
  <si>
    <t>01012256DF6114CCB4D4A4000456E940C90B</t>
  </si>
  <si>
    <t>겉모양</t>
  </si>
  <si>
    <t>호표 170</t>
  </si>
  <si>
    <t>56DF6114CCB4D4845729E3C5DC876C</t>
  </si>
  <si>
    <t>01012256DF6114CCB4D4845729E3C5DC876C</t>
  </si>
  <si>
    <t>치수</t>
  </si>
  <si>
    <t>호표 171</t>
  </si>
  <si>
    <t>56DF6114CCB4D4845729E3C5DC8498</t>
  </si>
  <si>
    <t>01012256DF6114CCB4D4845729E3C5DC8498</t>
  </si>
  <si>
    <t>호표 172</t>
  </si>
  <si>
    <t>56DF6114CCB4D4845729E3C5DC82EB</t>
  </si>
  <si>
    <t>01012256DF6114CCB4D4845729E3C5DC82EB</t>
  </si>
  <si>
    <t>흡수율</t>
  </si>
  <si>
    <t>호표 173</t>
  </si>
  <si>
    <t>56DF6114CCB4D4845729E3C5DC83F1</t>
  </si>
  <si>
    <t>01012256DF6114CCB4D4845729E3C5DC83F1</t>
  </si>
  <si>
    <t>시멘트계 액체형 방수재</t>
  </si>
  <si>
    <t>안정성</t>
  </si>
  <si>
    <t>호표 174</t>
  </si>
  <si>
    <t>56DF6114CCB4D484545502B89C93D6</t>
  </si>
  <si>
    <t>01012256DF6114CCB4D484545502B89C93D6</t>
  </si>
  <si>
    <t>합성고분자계 방수시트</t>
  </si>
  <si>
    <t>겉모양, 치수</t>
  </si>
  <si>
    <t>호표 175</t>
  </si>
  <si>
    <t>56DF6114CCB4D4845455046678DB90</t>
  </si>
  <si>
    <t>01012256DF6114CCB4D4845455046678DB90</t>
  </si>
  <si>
    <t>인장성능</t>
  </si>
  <si>
    <t>호표 176</t>
  </si>
  <si>
    <t>56DF6114CCB4D4845455046678D8DC</t>
  </si>
  <si>
    <t>01012256DF6114CCB4D4845455046678D8DC</t>
  </si>
  <si>
    <t>발포폴리에틸렌보온재</t>
  </si>
  <si>
    <t>겉모양 및 치수</t>
  </si>
  <si>
    <t>호표 177</t>
  </si>
  <si>
    <t>56DF6114CCB4D484557C2F8E5C9C8D</t>
  </si>
  <si>
    <t>01012256DF6114CCB4D484557C2F8E5C9C8D</t>
  </si>
  <si>
    <t>호표 178</t>
  </si>
  <si>
    <t>56DF6114CCB4D484557C2F8E5C9F42</t>
  </si>
  <si>
    <t>01012256DF6114CCB4D484557C2F8E5C9F42</t>
  </si>
  <si>
    <t>흡수량</t>
  </si>
  <si>
    <t>호표 179</t>
  </si>
  <si>
    <t>56DF6114CCB4D484557C2F8E5C9EBB</t>
  </si>
  <si>
    <t>01012256DF6114CCB4D484557C2F8E5C9EBB</t>
  </si>
  <si>
    <t>열전도율</t>
  </si>
  <si>
    <t>호표 180</t>
  </si>
  <si>
    <t>56DF6114CCB4D484557C2F8E5C9939</t>
  </si>
  <si>
    <t>01012256DF6114CCB4D484557C2F8E5C9939</t>
  </si>
  <si>
    <t>호표 181</t>
  </si>
  <si>
    <t>56DF6114CCB4D48452A84FC7B9BF0B</t>
  </si>
  <si>
    <t>01012256DF6114CCB4D48452A84FC7B9BF0B</t>
  </si>
  <si>
    <t>낙구충격 파괴강도</t>
  </si>
  <si>
    <t>호표 182</t>
  </si>
  <si>
    <t>56DF6114CCB4D48452A84FC7B9BD5D</t>
  </si>
  <si>
    <t>01012256DF6114CCB4D48452A84FC7B9BD5D</t>
  </si>
  <si>
    <t>파쇄시험</t>
  </si>
  <si>
    <t>호표 183</t>
  </si>
  <si>
    <t>56DF6114CCB4D48452A84FC7B9BA89</t>
  </si>
  <si>
    <t>01012256DF6114CCB4D48452A84FC7B9BA89</t>
  </si>
  <si>
    <t>내광성, 내마모성, 내산성</t>
  </si>
  <si>
    <t>호표 184</t>
  </si>
  <si>
    <t>56DF6114CCB4D48452A84FC7B9B8DC</t>
  </si>
  <si>
    <t>01012256DF6114CCB4D48452A84FC7B9B8DC</t>
  </si>
  <si>
    <t>복층유리</t>
  </si>
  <si>
    <t>호표 185</t>
  </si>
  <si>
    <t>56DF6114CCB4D48452A84C73BB4D7B</t>
  </si>
  <si>
    <t>01012256DF6114CCB4D48452A84C73BB4D7B</t>
  </si>
  <si>
    <t>이슬점</t>
  </si>
  <si>
    <t>호표 186</t>
  </si>
  <si>
    <t>56DF6114CCB4D48452A84C73BB4E02</t>
  </si>
  <si>
    <t>01012256DF6114CCB4D48452A84C73BB4E02</t>
  </si>
  <si>
    <t>열 관류저항(단열성)</t>
  </si>
  <si>
    <t>호표 187</t>
  </si>
  <si>
    <t>56DF6114CCB4D48452A84C73BB4980</t>
  </si>
  <si>
    <t>01012256DF6114CCB4D48452A84C73BB4980</t>
  </si>
  <si>
    <t>도자기질타일</t>
  </si>
  <si>
    <t>겉모양 및 치수(모자이크타일 제외)</t>
  </si>
  <si>
    <t>호표 188</t>
  </si>
  <si>
    <t>56DF6114CCB4D48450FBF8628D20CF</t>
  </si>
  <si>
    <t>01012256DF6114CCB4D48450FBF8628D20CF</t>
  </si>
  <si>
    <t>뒤틀림</t>
  </si>
  <si>
    <t>호표 189</t>
  </si>
  <si>
    <t>56DF6114CCB4D48450FBF8628D2383</t>
  </si>
  <si>
    <t>01012256DF6114CCB4D48450FBF8628D2383</t>
  </si>
  <si>
    <t>치수의 불규칙도</t>
  </si>
  <si>
    <t>호표 190</t>
  </si>
  <si>
    <t>56DF6114CCB4D48450FBF8628D22FC</t>
  </si>
  <si>
    <t>01012256DF6114CCB4D48450FBF8628D22FC</t>
  </si>
  <si>
    <t>호표 191</t>
  </si>
  <si>
    <t>56DF6114CCB4D48450FBF8628D25B0</t>
  </si>
  <si>
    <t>01012256DF6114CCB4D48450FBF8628D25B0</t>
  </si>
  <si>
    <t>내균열성(시유타일)</t>
  </si>
  <si>
    <t>호표 192</t>
  </si>
  <si>
    <t>56DF6114CCB4D48450FBF8628D24AA</t>
  </si>
  <si>
    <t>01012256DF6114CCB4D48450FBF8628D24AA</t>
  </si>
  <si>
    <t>내마모성(바닥타일)</t>
  </si>
  <si>
    <t>호표 193</t>
  </si>
  <si>
    <t>56DF6114CCB4D48450FBF8628D277E</t>
  </si>
  <si>
    <t>01012256DF6114CCB4D48450FBF8628D277E</t>
  </si>
  <si>
    <t>품질관리활동비</t>
  </si>
  <si>
    <t>중급기술자</t>
  </si>
  <si>
    <t>개월</t>
  </si>
  <si>
    <t>호표 194</t>
  </si>
  <si>
    <t>56FCA114201424B4080B0F42AF5060</t>
  </si>
  <si>
    <t>01012256FCA114201424B4080B0F42AF5060</t>
  </si>
  <si>
    <t>평판재하시험</t>
  </si>
  <si>
    <t>시험기구+출장비포함</t>
  </si>
  <si>
    <t>호표 195</t>
  </si>
  <si>
    <t>56FCA11422D4B1B4857EBD283C1913</t>
  </si>
  <si>
    <t>01012256FCA11422D4B1B4857EBD283C1913</t>
  </si>
  <si>
    <t>010123  안 전 관 리 비</t>
  </si>
  <si>
    <t>010123</t>
  </si>
  <si>
    <t>정기안전점검활동비</t>
  </si>
  <si>
    <t>호표 196</t>
  </si>
  <si>
    <t>56FCA114201451E4C28E041BE50EC5</t>
  </si>
  <si>
    <t>01012356FCA114201451E4C28E041BE50EC5</t>
  </si>
  <si>
    <t>안전점검보고서작성</t>
  </si>
  <si>
    <t>호표 197</t>
  </si>
  <si>
    <t>56FCA114201451E4C28E041BE61410</t>
  </si>
  <si>
    <t>01012356FCA114201451E4C28E041BE61410</t>
  </si>
  <si>
    <t>안전관리계획서작성</t>
  </si>
  <si>
    <t>가시설구조검토포함</t>
  </si>
  <si>
    <t>576921140C94B0A44BC1F0F9848F486CCF93F2</t>
  </si>
  <si>
    <t>010123576921140C94B0A44BC1F0F9848F486CCF93F2</t>
  </si>
  <si>
    <t>010124  건설폐기물처리</t>
  </si>
  <si>
    <t>010124</t>
  </si>
  <si>
    <t>폐합성수지</t>
  </si>
  <si>
    <t>처리비</t>
  </si>
  <si>
    <t>56DF6114CCB4E5749EB31B165BD758</t>
  </si>
  <si>
    <t>01012456DF6114CCB4E5749EB31B165BD758</t>
  </si>
  <si>
    <t>폐목재</t>
  </si>
  <si>
    <t>56DF6114CCB4E5749EB31B165BD75C</t>
  </si>
  <si>
    <t>01012456DF6114CCB4E5749EB31B165BD75C</t>
  </si>
  <si>
    <t>폐콘크리트</t>
  </si>
  <si>
    <t>이물질이 없는 순수한 폐콘크리트</t>
  </si>
  <si>
    <t>5692C1145C241694F875489768F4AEC9E24074</t>
  </si>
  <si>
    <t>0101245692C1145C241694F875489768F4AEC9E24074</t>
  </si>
  <si>
    <t>혼합건설폐기물</t>
  </si>
  <si>
    <t>건설폐재류에 가연성 5% 이하 혼합</t>
  </si>
  <si>
    <t>5692C1145C241694F875489768F4AEC9E247A4</t>
  </si>
  <si>
    <t>0101245692C1145C241694F875489768F4AEC9E247A4</t>
  </si>
  <si>
    <t>그 밖의 건설폐기물에 가연성 5% 이하 혼합</t>
  </si>
  <si>
    <t>5692C1145C241694F875489768F4AEC9E40CDB</t>
  </si>
  <si>
    <t>0101245692C1145C241694F875489768F4AEC9E40CDB</t>
  </si>
  <si>
    <t>건설폐재류 상차비</t>
  </si>
  <si>
    <t>5692C1145C241694F875489768F5B7E8AB663F</t>
  </si>
  <si>
    <t>0101245692C1145C241694F875489768F5B7E8AB663F</t>
  </si>
  <si>
    <t>혼합건설폐기물 상차비</t>
  </si>
  <si>
    <t>(매립지반입대상 폐기물 포함)</t>
  </si>
  <si>
    <t>5692C1145C241694F875489768F5B7E8AB663C</t>
  </si>
  <si>
    <t>0101245692C1145C241694F875489768F5B7E8AB663C</t>
  </si>
  <si>
    <t>건설폐재류 운반비</t>
  </si>
  <si>
    <t>24톤 덤프트럭, 30km</t>
  </si>
  <si>
    <t>5692C1145C241694F875489768F5B7E8AB67C5</t>
  </si>
  <si>
    <t>0101245692C1145C241694F875489768F5B7E8AB67C5</t>
  </si>
  <si>
    <t>혼합건설폐기물 운반비</t>
  </si>
  <si>
    <t>24톤 암롤트럭, 30km</t>
  </si>
  <si>
    <t>5692C1145C241694F875489768F5B7E8AB6242</t>
  </si>
  <si>
    <t>0101245692C1145C241694F875489768F5B7E8AB6242</t>
  </si>
  <si>
    <t>010125  관 급 자 재 비</t>
  </si>
  <si>
    <t>010125</t>
  </si>
  <si>
    <t>철근콘크리트용봉강</t>
  </si>
  <si>
    <t>철근콘크리트용봉강, 이형봉강(SD400), HD-10, 하치장상차도</t>
  </si>
  <si>
    <t>51F59114F3141454390470F6E16FA0B24B2BFE</t>
  </si>
  <si>
    <t>01012551F59114F3141454390470F6E16FA0B24B2BFE</t>
  </si>
  <si>
    <t>철근콘크리트용봉강, 이형봉강(SD400), HD-13, 하치장상차도</t>
  </si>
  <si>
    <t>51F59114F3141454390470F6E16FA0B24B2BF9</t>
  </si>
  <si>
    <t>01012551F59114F3141454390470F6E16FA0B24B2BF9</t>
  </si>
  <si>
    <t>철근콘크리트용봉강, 이형봉강(SD500), SH-16, 하치장상차도</t>
  </si>
  <si>
    <t>51F59114F3141454390470F6E16FA0B24B2AD1</t>
  </si>
  <si>
    <t>01012551F59114F3141454390470F6E16FA0B24B2AD1</t>
  </si>
  <si>
    <t>철근콘크리트용봉강, 이형봉강(SD500), SH-19, 하치장상차도</t>
  </si>
  <si>
    <t>51F59114F3141454390470F6E16FA0B24B2ADE</t>
  </si>
  <si>
    <t>01012551F59114F3141454390470F6E16FA0B24B2ADE</t>
  </si>
  <si>
    <t>철근콘크리트용봉강, 이형봉강(SD500), SH-22, 하치장상차도</t>
  </si>
  <si>
    <t>51F59114F3141454390470F6E16FA0B24B2ADF</t>
  </si>
  <si>
    <t>01012551F59114F3141454390470F6E16FA0B24B2ADF</t>
  </si>
  <si>
    <t>레미콘</t>
  </si>
  <si>
    <t>레미콘, 경기(오산, 용인, 화성), 25-18-120</t>
  </si>
  <si>
    <t>51F59114F3140BC4BAD1721987EFA8AB3F252F</t>
  </si>
  <si>
    <t>01012551F59114F3140BC4BAD1721987EFA8AB3F252F</t>
  </si>
  <si>
    <t>레미콘, 경기(오산, 용인, 화성), 25-21-120</t>
  </si>
  <si>
    <t>51F59114F3140BC4BAD1721987EFA8AB3F252A</t>
  </si>
  <si>
    <t>01012551F59114F3140BC4BAD1721987EFA8AB3F252A</t>
  </si>
  <si>
    <t>레미콘, 경기(오산, 용인, 화성), 25-27-150</t>
  </si>
  <si>
    <t>51F59114F3140BC4BAD1721987EFA8AB3F2406</t>
  </si>
  <si>
    <t>01012551F59114F3140BC4BAD1721987EFA8AB3F2406</t>
  </si>
  <si>
    <t>레미콘, 경기(오산, 용인, 화성), 25-30-150</t>
  </si>
  <si>
    <t>51F59114F3140BC4BAD1721987EFA8AB3F2403</t>
  </si>
  <si>
    <t>01012551F59114F3140BC4BAD1721987EFA8AB3F2403</t>
  </si>
  <si>
    <t>조달수수료</t>
  </si>
  <si>
    <t>주재료비의 0.54%</t>
  </si>
  <si>
    <t>57C6C114D8F460B4C4DE90933F8F001</t>
  </si>
  <si>
    <t>01012557C6C114D8F460B4C4DE90933F8F001</t>
  </si>
  <si>
    <t>010201  토 및 지정공사</t>
  </si>
  <si>
    <t>010201</t>
  </si>
  <si>
    <t>01020156FC0114241426A4BB5126665D6C52</t>
  </si>
  <si>
    <t>01020156FC0114299450A491AD8A477EC9E4</t>
  </si>
  <si>
    <t>01020156FC0114299450C45F224C9EAE7F79</t>
  </si>
  <si>
    <t>010202  철  거  공  사</t>
  </si>
  <si>
    <t>010202</t>
  </si>
  <si>
    <t>블렌딩블록 철거</t>
  </si>
  <si>
    <t>60T</t>
  </si>
  <si>
    <t>호표 198</t>
  </si>
  <si>
    <t>56DE61145D642EC4DD43585F241D19</t>
  </si>
  <si>
    <t>01020256DE61145D642EC4DD43585F241D19</t>
  </si>
  <si>
    <t>보차도경계석 철거</t>
  </si>
  <si>
    <t>호표 199</t>
  </si>
  <si>
    <t>56DE61145D642EC4DD43585F24189C</t>
  </si>
  <si>
    <t>01020256DE61145D642EC4DD43585F24189C</t>
  </si>
  <si>
    <t>기존원형수로관 철거</t>
  </si>
  <si>
    <t>Φ300</t>
  </si>
  <si>
    <t>호표 200</t>
  </si>
  <si>
    <t>56DE61145D642EC4DD4084F7479121</t>
  </si>
  <si>
    <t>01020256DE61145D642EC4DD4084F7479121</t>
  </si>
  <si>
    <t>010203  부  대  공  사</t>
  </si>
  <si>
    <t>010203</t>
  </si>
  <si>
    <t>P.V.C.관 고무링 접합 및 부설</t>
  </si>
  <si>
    <t>∮150mm,VG2,오수관</t>
  </si>
  <si>
    <t>호표 201</t>
  </si>
  <si>
    <t>56FC311451C43114EC14E56D053751</t>
  </si>
  <si>
    <t>01020356FC311451C43114EC14E56D053751</t>
  </si>
  <si>
    <t>∮150mm,VG2,하수관</t>
  </si>
  <si>
    <t>호표 202</t>
  </si>
  <si>
    <t>56FC311451C43114EC14E4467AE74E</t>
  </si>
  <si>
    <t>01020356FC311451C43114EC14E4467AE74E</t>
  </si>
  <si>
    <t>Ø250,우수관</t>
  </si>
  <si>
    <t>호표 203</t>
  </si>
  <si>
    <t>56FC311453F458841511CF5A701975</t>
  </si>
  <si>
    <t>01020356FC311453F458841511CF5A701975</t>
  </si>
  <si>
    <t>PE빗물받이 설치</t>
  </si>
  <si>
    <t>510*410*940,뚜껑포함</t>
  </si>
  <si>
    <t>호표 204</t>
  </si>
  <si>
    <t>56FC311452D40AC4471B0EDDB1317B</t>
  </si>
  <si>
    <t>01020356FC311452D40AC4471B0EDDB1317B</t>
  </si>
  <si>
    <t>원형사각수로관설치</t>
  </si>
  <si>
    <t>D300,300*300,유개형/그레이팅부자재포함</t>
  </si>
  <si>
    <t>호표 205</t>
  </si>
  <si>
    <t>56FCC1147464D6B417CB55CF6BB90C</t>
  </si>
  <si>
    <t>01020356FCC1147464D6B417CB55CF6BB90C</t>
  </si>
  <si>
    <t>원형수로관기초설치</t>
  </si>
  <si>
    <t>660*300</t>
  </si>
  <si>
    <t>호표 206</t>
  </si>
  <si>
    <t>56FC8114D1140104DE86066ECA65DB</t>
  </si>
  <si>
    <t>01020356FC8114D1140104DE86066ECA65DB</t>
  </si>
  <si>
    <t>010204  골    재    비</t>
  </si>
  <si>
    <t>010204</t>
  </si>
  <si>
    <t>01020451DAA1140E04AC44CB6330847467A8A732A7FA</t>
  </si>
  <si>
    <t>010205  건설폐기물처리</t>
  </si>
  <si>
    <t>010205</t>
  </si>
  <si>
    <t>건설폐재류</t>
  </si>
  <si>
    <t>가연성이 제거된 재활용이 가능한 혼합물</t>
  </si>
  <si>
    <t>5692C1145C241694F875489768F4AEC9E24076</t>
  </si>
  <si>
    <t>0102055692C1145C241694F875489768F4AEC9E24076</t>
  </si>
  <si>
    <t>0102055692C1145C241694F875489768F5B7E8AB663F</t>
  </si>
  <si>
    <t>0102055692C1145C241694F875489768F5B7E8AB67C5</t>
  </si>
  <si>
    <t>010206  관 급 자 재 비</t>
  </si>
  <si>
    <t>010206</t>
  </si>
  <si>
    <t>01020651F59114F3140BC4BAD1721987EFA8AB3F252F</t>
  </si>
  <si>
    <t>01020657C6C114D8F460B4C4DE90933F8F001</t>
  </si>
  <si>
    <t>0103  기계 설비 공사</t>
  </si>
  <si>
    <t>0103</t>
  </si>
  <si>
    <t>기계설비공사</t>
  </si>
  <si>
    <t>576921140C94B0A44BC1F0F9848F486CCF93F0</t>
  </si>
  <si>
    <t>0103576921140C94B0A44BC1F0F9848F486CCF93F0</t>
  </si>
  <si>
    <t>경    비</t>
  </si>
  <si>
    <t>합    계</t>
  </si>
  <si>
    <t>비      고</t>
  </si>
  <si>
    <t>M</t>
  </si>
  <si>
    <t>인</t>
  </si>
  <si>
    <t>보통인부</t>
  </si>
  <si>
    <t>공구손료</t>
  </si>
  <si>
    <t>M2</t>
  </si>
  <si>
    <t>M3</t>
  </si>
  <si>
    <t>1.2T</t>
  </si>
  <si>
    <t>배관공</t>
  </si>
  <si>
    <t>장</t>
  </si>
  <si>
    <t>기계설비공</t>
  </si>
  <si>
    <t>코드</t>
  </si>
  <si>
    <t>공 사 원 가 계 산 서</t>
  </si>
  <si>
    <t>공사명 : 함백산추모공원 관리동 증축공사</t>
  </si>
  <si>
    <t>금액 : 일십오억일천칠백팔십이만삼천원(￦1,517,823,000)</t>
  </si>
  <si>
    <t>비        목</t>
  </si>
  <si>
    <t>금      액</t>
  </si>
  <si>
    <t>구        성        비</t>
  </si>
  <si>
    <t>순   공   사   원   가</t>
  </si>
  <si>
    <t>재   료   비</t>
  </si>
  <si>
    <t>노   무   비</t>
  </si>
  <si>
    <t>경        비</t>
  </si>
  <si>
    <t>A1</t>
  </si>
  <si>
    <t>직  접  재  료  비</t>
  </si>
  <si>
    <t>A2</t>
  </si>
  <si>
    <t>간  접  재  료  비</t>
  </si>
  <si>
    <t>A3</t>
  </si>
  <si>
    <t>작 업 부 산 물</t>
  </si>
  <si>
    <t>AS</t>
  </si>
  <si>
    <t>[ 소          계 ]</t>
  </si>
  <si>
    <t>B1</t>
  </si>
  <si>
    <t>직  접  노  무  비</t>
  </si>
  <si>
    <t>B2</t>
  </si>
  <si>
    <t>간  접  노  무  비</t>
  </si>
  <si>
    <t>직접노무비 * 17.4%</t>
  </si>
  <si>
    <t>BS</t>
  </si>
  <si>
    <t>C1</t>
  </si>
  <si>
    <t>운    반    비</t>
  </si>
  <si>
    <t>C2</t>
  </si>
  <si>
    <t>경              비</t>
  </si>
  <si>
    <t>C4</t>
  </si>
  <si>
    <t>산  재  보  험  료</t>
  </si>
  <si>
    <t>노무비 * 3.56%</t>
  </si>
  <si>
    <t>C5</t>
  </si>
  <si>
    <t>고  용  보  험  료</t>
  </si>
  <si>
    <t>노무비 * 1.01%</t>
  </si>
  <si>
    <t>C6</t>
  </si>
  <si>
    <t>국민  건강  보험료</t>
  </si>
  <si>
    <t>직접노무비 * 3.595%</t>
  </si>
  <si>
    <t>C7</t>
  </si>
  <si>
    <t>국민  연금  보험료</t>
  </si>
  <si>
    <t>직접노무비 * 4.75%</t>
  </si>
  <si>
    <t>C8</t>
  </si>
  <si>
    <t>퇴직  공제  부금비</t>
  </si>
  <si>
    <t>직접노무비 * 2.3%</t>
  </si>
  <si>
    <t>CA</t>
  </si>
  <si>
    <t>산업안전보건관리비</t>
  </si>
  <si>
    <t>(재료비+직노+관급자재비) * 2.28% + 4,325,000</t>
  </si>
  <si>
    <t>CB</t>
  </si>
  <si>
    <t>노인장기요양보험료</t>
  </si>
  <si>
    <t>건강보험료 * 13.14%</t>
  </si>
  <si>
    <t>CC</t>
  </si>
  <si>
    <t>품  질  시  험  비</t>
  </si>
  <si>
    <t>CD</t>
  </si>
  <si>
    <t>안  전  관  리  비</t>
  </si>
  <si>
    <t>CE</t>
  </si>
  <si>
    <t>석  면  분  담  금</t>
  </si>
  <si>
    <t>노무비 * 0.006%</t>
  </si>
  <si>
    <t>CF</t>
  </si>
  <si>
    <t>임 금 채 권 부담금</t>
  </si>
  <si>
    <t>노무비 * 0.09%</t>
  </si>
  <si>
    <t>CG</t>
  </si>
  <si>
    <t>기   타    경   비</t>
  </si>
  <si>
    <t>(재료비+노무비) * 5.2%</t>
  </si>
  <si>
    <t>CH</t>
  </si>
  <si>
    <t>환  경  보  전  비</t>
  </si>
  <si>
    <t>(재료비+직노+경비) * 0.5%</t>
  </si>
  <si>
    <t>CK</t>
  </si>
  <si>
    <t>하도급지급보증수수료</t>
  </si>
  <si>
    <t>(재료비+직노+경비) * 0.081%</t>
  </si>
  <si>
    <t>CL</t>
  </si>
  <si>
    <t>건설기계대여금지급보증서발급수수료</t>
  </si>
  <si>
    <t>(재료비+직노+경비) * 0.07%</t>
  </si>
  <si>
    <t>CS</t>
  </si>
  <si>
    <t>S1</t>
  </si>
  <si>
    <t>계</t>
  </si>
  <si>
    <t>D1</t>
  </si>
  <si>
    <t>일  반  관  리  비</t>
  </si>
  <si>
    <t>계 * 8%</t>
  </si>
  <si>
    <t>D2</t>
  </si>
  <si>
    <t>이              윤</t>
  </si>
  <si>
    <t>(노무비+경비+일반관리비) * 10%</t>
  </si>
  <si>
    <t>D3</t>
  </si>
  <si>
    <t>건 설 폐 기 물</t>
  </si>
  <si>
    <t>D9</t>
  </si>
  <si>
    <t>공   급    가   액</t>
  </si>
  <si>
    <t>DB</t>
  </si>
  <si>
    <t>부  가  가  치  세</t>
  </si>
  <si>
    <t>공급가액 * 10%</t>
  </si>
  <si>
    <t>DH</t>
  </si>
  <si>
    <t>도      급      액</t>
  </si>
  <si>
    <t>DJ</t>
  </si>
  <si>
    <t>관 급 자 재 비</t>
  </si>
  <si>
    <t>S2</t>
  </si>
  <si>
    <t>총   공   사    비</t>
  </si>
  <si>
    <t>총                괄                 표</t>
    <phoneticPr fontId="7" type="noConversion"/>
  </si>
  <si>
    <t>○ 공   사   명 : 함백산추모공원 관리동 증축공사</t>
    <phoneticPr fontId="7" type="noConversion"/>
  </si>
  <si>
    <t>○ 공 사 별 집 계 표</t>
  </si>
  <si>
    <t>공             종</t>
  </si>
  <si>
    <t>규   격</t>
    <phoneticPr fontId="14" type="noConversion"/>
  </si>
  <si>
    <t>도 급 공 사 비</t>
    <phoneticPr fontId="14" type="noConversion"/>
  </si>
  <si>
    <t>관 급 자 재 비</t>
    <phoneticPr fontId="14" type="noConversion"/>
  </si>
  <si>
    <t>폐기물처리비</t>
    <phoneticPr fontId="1" type="noConversion"/>
  </si>
  <si>
    <t>대관수속비</t>
    <phoneticPr fontId="1" type="noConversion"/>
  </si>
  <si>
    <t>계</t>
    <phoneticPr fontId="14" type="noConversion"/>
  </si>
  <si>
    <t>비    고</t>
    <phoneticPr fontId="14" type="noConversion"/>
  </si>
  <si>
    <t>1.</t>
  </si>
  <si>
    <t>건축/토목/기계설비공사</t>
    <phoneticPr fontId="14" type="noConversion"/>
  </si>
  <si>
    <t>2.</t>
  </si>
  <si>
    <t>전기설비공사</t>
    <phoneticPr fontId="7" type="noConversion"/>
  </si>
  <si>
    <t>3.</t>
  </si>
  <si>
    <t>통신설비공사</t>
    <phoneticPr fontId="7" type="noConversion"/>
  </si>
  <si>
    <t>4.</t>
  </si>
  <si>
    <t>소방설비공사</t>
    <phoneticPr fontId="7" type="noConversion"/>
  </si>
  <si>
    <t>합계</t>
    <phoneticPr fontId="14" type="noConversion"/>
  </si>
  <si>
    <t>A값 적용</t>
    <phoneticPr fontId="1" type="noConversion"/>
  </si>
  <si>
    <t>공종</t>
  </si>
  <si>
    <t>품          명</t>
  </si>
  <si>
    <t>규       격</t>
  </si>
  <si>
    <t>비고</t>
  </si>
  <si>
    <t>단가</t>
  </si>
  <si>
    <t>금액</t>
  </si>
  <si>
    <t>0101  장비설치공사</t>
  </si>
  <si>
    <t>MM052762548</t>
  </si>
  <si>
    <t>EF101배기팬(인라인,D320)</t>
  </si>
  <si>
    <t>1,700CMH*210PA*0.75KW</t>
  </si>
  <si>
    <t>MM052762550</t>
  </si>
  <si>
    <t>EF102배기팬(인라인,D320)</t>
  </si>
  <si>
    <t>1,000CMH*210PA*0.75KW</t>
  </si>
  <si>
    <t>MM052762549</t>
  </si>
  <si>
    <t>EF103배기팬(천장형,D485)</t>
  </si>
  <si>
    <t>400CMH*110PA*0.065KW</t>
  </si>
  <si>
    <t>MM052762547</t>
  </si>
  <si>
    <t>CON101컨벡터(노출형)</t>
  </si>
  <si>
    <t>645KCAL/H</t>
  </si>
  <si>
    <t>MM052762551</t>
  </si>
  <si>
    <t>EWT101전기온수기(벽걸이형)</t>
  </si>
  <si>
    <t>1.5KW</t>
  </si>
  <si>
    <t>MM052762552</t>
  </si>
  <si>
    <t>P101배수펌프(수중형)</t>
  </si>
  <si>
    <t>100LPM*10M*0.75KW</t>
  </si>
  <si>
    <t>56900017041</t>
  </si>
  <si>
    <t>노무비</t>
  </si>
  <si>
    <t>56900017030</t>
  </si>
  <si>
    <t>56900017039</t>
  </si>
  <si>
    <t>보일러공</t>
  </si>
  <si>
    <t>56900017015</t>
  </si>
  <si>
    <t>PPS00000003</t>
  </si>
  <si>
    <t>노무비의 3%</t>
  </si>
  <si>
    <t>010201  위생기구설치공사</t>
  </si>
  <si>
    <t>S0000000001</t>
  </si>
  <si>
    <t>양변기(대변용 F/V)</t>
  </si>
  <si>
    <t>C-558F/KCF100L</t>
  </si>
  <si>
    <t>S0000000002</t>
  </si>
  <si>
    <t>양변기(자동 F/V)</t>
  </si>
  <si>
    <t>C-558F/KCA350</t>
  </si>
  <si>
    <t>S0000000003</t>
  </si>
  <si>
    <t>소변기</t>
  </si>
  <si>
    <t>U-351F</t>
  </si>
  <si>
    <t>S0000000004</t>
  </si>
  <si>
    <t>소변기(장애인용)</t>
  </si>
  <si>
    <t>S0000000005</t>
  </si>
  <si>
    <t>세면기</t>
  </si>
  <si>
    <t>L-1106F/KLP-050C</t>
  </si>
  <si>
    <t>S0000000006</t>
  </si>
  <si>
    <t>세면기(장애인용)</t>
  </si>
  <si>
    <t>L-1803F/KLP-050C</t>
  </si>
  <si>
    <t>S0000000007</t>
  </si>
  <si>
    <t>씽크수전</t>
  </si>
  <si>
    <t>KSJ-060C</t>
  </si>
  <si>
    <t>S0000000008</t>
  </si>
  <si>
    <t>청소용 수전</t>
  </si>
  <si>
    <t>KF20</t>
  </si>
  <si>
    <t>S0000000009</t>
  </si>
  <si>
    <t>비누대</t>
  </si>
  <si>
    <t>KAC-63</t>
  </si>
  <si>
    <t>S0000000010</t>
  </si>
  <si>
    <t>휴지걸이</t>
  </si>
  <si>
    <t>KAC-31</t>
  </si>
  <si>
    <t>S0000000011</t>
  </si>
  <si>
    <t>장애인용손잡이</t>
  </si>
  <si>
    <t>TSP102/TSP500</t>
  </si>
  <si>
    <t>S0000000012</t>
  </si>
  <si>
    <t>양변기용등받이</t>
  </si>
  <si>
    <t>TSP950-1BK</t>
  </si>
  <si>
    <t>S0000000013</t>
  </si>
  <si>
    <t>TSP300-1</t>
  </si>
  <si>
    <t>S0000000014</t>
  </si>
  <si>
    <t>TSP500</t>
  </si>
  <si>
    <t>56900017072</t>
  </si>
  <si>
    <t>위생공</t>
  </si>
  <si>
    <t>010202  급수배관공사</t>
  </si>
  <si>
    <t>47100407001</t>
  </si>
  <si>
    <t>일반배관용 스테인리스 강관</t>
  </si>
  <si>
    <t>K-TYPE, D15</t>
  </si>
  <si>
    <t>47100407002</t>
  </si>
  <si>
    <t>K-TYPE, D20</t>
  </si>
  <si>
    <t>47100407003</t>
  </si>
  <si>
    <t>K-TYPE, D25</t>
  </si>
  <si>
    <t>47100407004</t>
  </si>
  <si>
    <t>K-TYPE, D32</t>
  </si>
  <si>
    <t>47100407005</t>
  </si>
  <si>
    <t>K-TYPE, D40</t>
  </si>
  <si>
    <t>47100407006</t>
  </si>
  <si>
    <t>K-TYPE, D50</t>
  </si>
  <si>
    <t>47100407007</t>
  </si>
  <si>
    <t>K-TYPE, D65</t>
  </si>
  <si>
    <t>47100417607</t>
  </si>
  <si>
    <t>스테인리스강관(SCH10)</t>
  </si>
  <si>
    <t>D65</t>
  </si>
  <si>
    <t>PPS00000001</t>
  </si>
  <si>
    <t>잡재료비</t>
  </si>
  <si>
    <t>관의 3%</t>
  </si>
  <si>
    <t>56940840100</t>
  </si>
  <si>
    <t>아티론보온</t>
  </si>
  <si>
    <t>5TxD15</t>
  </si>
  <si>
    <t>56940840101</t>
  </si>
  <si>
    <t>5TxD20</t>
  </si>
  <si>
    <t>56940840102</t>
  </si>
  <si>
    <t>5TxD25</t>
  </si>
  <si>
    <t>56940850331</t>
  </si>
  <si>
    <t>관보온(고무발포,강관용)</t>
  </si>
  <si>
    <t>13TxD15</t>
  </si>
  <si>
    <t>56940850332</t>
  </si>
  <si>
    <t>13TxD20</t>
  </si>
  <si>
    <t>56940850333</t>
  </si>
  <si>
    <t>13TxD25</t>
  </si>
  <si>
    <t>56940850334</t>
  </si>
  <si>
    <t>13TxD32</t>
  </si>
  <si>
    <t>56940850335</t>
  </si>
  <si>
    <t>13TxD40</t>
  </si>
  <si>
    <t>56940850336</t>
  </si>
  <si>
    <t>13TxD50</t>
  </si>
  <si>
    <t>56940850337</t>
  </si>
  <si>
    <t>13TxD65</t>
  </si>
  <si>
    <t>47301108029</t>
  </si>
  <si>
    <t>일반배관용 STS강관 이음쇠</t>
  </si>
  <si>
    <t>엘보(STS 용접#10) D65</t>
  </si>
  <si>
    <t>47301108214</t>
  </si>
  <si>
    <t>티이(STS 용접 S#10) D80</t>
  </si>
  <si>
    <t>47301108123</t>
  </si>
  <si>
    <t>엘보 (SR) D13</t>
  </si>
  <si>
    <t>47301108124</t>
  </si>
  <si>
    <t>엘보 (SR) D20</t>
  </si>
  <si>
    <t>47301108125</t>
  </si>
  <si>
    <t>엘보 (SR) D25</t>
  </si>
  <si>
    <t>47301108126</t>
  </si>
  <si>
    <t>엘보 (SR) D30</t>
  </si>
  <si>
    <t>47301108127</t>
  </si>
  <si>
    <t>엘보 (SR) D40</t>
  </si>
  <si>
    <t>47301108129</t>
  </si>
  <si>
    <t>엘보 (SR) D60</t>
  </si>
  <si>
    <t>47301107024</t>
  </si>
  <si>
    <t>수전엘보우(SR),D25*1</t>
  </si>
  <si>
    <t>47301108305</t>
  </si>
  <si>
    <t>티이 (SR) D20x20</t>
  </si>
  <si>
    <t>47301108306</t>
  </si>
  <si>
    <t>티이 (SR) D25x25</t>
  </si>
  <si>
    <t>47301108309</t>
  </si>
  <si>
    <t>티이 (SR) D30x30</t>
  </si>
  <si>
    <t>47301108314</t>
  </si>
  <si>
    <t>티이 (SR) D40x40</t>
  </si>
  <si>
    <t>47301108318</t>
  </si>
  <si>
    <t>티이 (SR) D50x50</t>
  </si>
  <si>
    <t>47301108331</t>
  </si>
  <si>
    <t>급수전티이 (SR) D13x1/2</t>
  </si>
  <si>
    <t>47301108332</t>
  </si>
  <si>
    <t>급수전티이 (SR) D20x3/4</t>
  </si>
  <si>
    <t>47301108523</t>
  </si>
  <si>
    <t>리듀서 (SR) D25x20</t>
  </si>
  <si>
    <t>47301108526</t>
  </si>
  <si>
    <t>리듀서 (SR) D30x25</t>
  </si>
  <si>
    <t>47301108530</t>
  </si>
  <si>
    <t>리듀서 (SR) D40x30</t>
  </si>
  <si>
    <t>47301108535</t>
  </si>
  <si>
    <t>리듀서 (SR) D50x40</t>
  </si>
  <si>
    <t>47301107261</t>
  </si>
  <si>
    <t>캡(SR),D13</t>
  </si>
  <si>
    <t>47301107262</t>
  </si>
  <si>
    <t>캡(SR),D20</t>
  </si>
  <si>
    <t>47301107263</t>
  </si>
  <si>
    <t>캡(SR),D25</t>
  </si>
  <si>
    <t>47301107265</t>
  </si>
  <si>
    <t>캡(SR),D40</t>
  </si>
  <si>
    <t>47301108741</t>
  </si>
  <si>
    <t>K-유니온 (SR) D13x1/2</t>
  </si>
  <si>
    <t>47301108742</t>
  </si>
  <si>
    <t>K-유니온 (SR) D20x3/4</t>
  </si>
  <si>
    <t>47301108746</t>
  </si>
  <si>
    <t>K-유니온 (SR) D40x1 1/2</t>
  </si>
  <si>
    <t>47301108748</t>
  </si>
  <si>
    <t>K-유니온 (SR) D50x2</t>
  </si>
  <si>
    <t>47301108846</t>
  </si>
  <si>
    <t>소켓 (SR) D20</t>
  </si>
  <si>
    <t>47301108858</t>
  </si>
  <si>
    <t>암아답타소켓 (SR) D13x1/2</t>
  </si>
  <si>
    <t>47301108859</t>
  </si>
  <si>
    <t>암아답타소켓 (SR) D20x3/4</t>
  </si>
  <si>
    <t>47301108860</t>
  </si>
  <si>
    <t>암아답타소켓 (SR) D25x1</t>
  </si>
  <si>
    <t>47301108865</t>
  </si>
  <si>
    <t>숫아답타소켓 (SR) D13x1/2</t>
  </si>
  <si>
    <t>47301108866</t>
  </si>
  <si>
    <t>숫아답타소켓 (SR) D20x3/4</t>
  </si>
  <si>
    <t>47301108869</t>
  </si>
  <si>
    <t>숫아답타소켓 (SR) D40x1 1/2</t>
  </si>
  <si>
    <t>47301108870</t>
  </si>
  <si>
    <t>숫아답타소켓 (SR) D50x2</t>
  </si>
  <si>
    <t>56940150070</t>
  </si>
  <si>
    <t>스텐관용접</t>
  </si>
  <si>
    <t>56940150080</t>
  </si>
  <si>
    <t>D80</t>
  </si>
  <si>
    <t>56940210080</t>
  </si>
  <si>
    <t>강관절단</t>
  </si>
  <si>
    <t>56940370070</t>
  </si>
  <si>
    <t>스텐용접합후렌지</t>
  </si>
  <si>
    <t>48200147101</t>
  </si>
  <si>
    <t>볼 밸브</t>
  </si>
  <si>
    <t>황동, 10kg, D15</t>
  </si>
  <si>
    <t>48200147102</t>
  </si>
  <si>
    <t>황동, 10kg, D20</t>
  </si>
  <si>
    <t>48200147105</t>
  </si>
  <si>
    <t>황동, 10kg, D40</t>
  </si>
  <si>
    <t>48200147106</t>
  </si>
  <si>
    <t>황동, 10kg, D50</t>
  </si>
  <si>
    <t>48200137052</t>
  </si>
  <si>
    <t>버터플라이 밸브</t>
  </si>
  <si>
    <t>LEVER,10K*D65</t>
  </si>
  <si>
    <t>56940520010</t>
  </si>
  <si>
    <t>절연행가(달대볼트)</t>
  </si>
  <si>
    <t>D15</t>
  </si>
  <si>
    <t>56940520020</t>
  </si>
  <si>
    <t>D20</t>
  </si>
  <si>
    <t>56940520030</t>
  </si>
  <si>
    <t>D25</t>
  </si>
  <si>
    <t>56940520040</t>
  </si>
  <si>
    <t>D32</t>
  </si>
  <si>
    <t>56940520050</t>
  </si>
  <si>
    <t>D40</t>
  </si>
  <si>
    <t>56940520060</t>
  </si>
  <si>
    <t>D50</t>
  </si>
  <si>
    <t>56940520070</t>
  </si>
  <si>
    <t>56940610070</t>
  </si>
  <si>
    <t>강관스리브(지수판제외,벽체)</t>
  </si>
  <si>
    <t>56940620070</t>
  </si>
  <si>
    <t>강관스리브(지수판포함,벽체)</t>
  </si>
  <si>
    <t>56810021007</t>
  </si>
  <si>
    <t>내화채움구조(강관,벽체)</t>
  </si>
  <si>
    <t>56941990010</t>
  </si>
  <si>
    <t>기계터파기</t>
  </si>
  <si>
    <t>56941990020</t>
  </si>
  <si>
    <t>기계되메우기</t>
  </si>
  <si>
    <t>56941990030</t>
  </si>
  <si>
    <t>잔토처리</t>
  </si>
  <si>
    <t>56941990040</t>
  </si>
  <si>
    <t>모래부설</t>
  </si>
  <si>
    <t>010203  급탕배관공사</t>
  </si>
  <si>
    <t>56940850391</t>
  </si>
  <si>
    <t>25TxD15</t>
  </si>
  <si>
    <t>56940850392</t>
  </si>
  <si>
    <t>25TxD20</t>
  </si>
  <si>
    <t>47301108303</t>
  </si>
  <si>
    <t>티이 (SR) D13x13</t>
  </si>
  <si>
    <t>010204  오수배관공사</t>
  </si>
  <si>
    <t>47100727128</t>
  </si>
  <si>
    <t>일반용 경질염화비닐관(SDR 17)</t>
  </si>
  <si>
    <t>PVC관(VG1,DRF) D100</t>
  </si>
  <si>
    <t>47100727191</t>
  </si>
  <si>
    <t>일반용 경질염화비닐관</t>
  </si>
  <si>
    <t>저소음이중관,D40</t>
  </si>
  <si>
    <t>47100727192</t>
  </si>
  <si>
    <t>저소음이중관,D50</t>
  </si>
  <si>
    <t>47100727194</t>
  </si>
  <si>
    <t>저소음이중관,D100</t>
  </si>
  <si>
    <t>47301148661</t>
  </si>
  <si>
    <t>배수용 경질염화비닐 이음관</t>
  </si>
  <si>
    <t>45˚단곡관(DRF) D100</t>
  </si>
  <si>
    <t>47301148673</t>
  </si>
  <si>
    <t>Y관 (DRF) D100x100</t>
  </si>
  <si>
    <t>47301148795</t>
  </si>
  <si>
    <t>소제구 (DRF) D100</t>
  </si>
  <si>
    <t>47301149202</t>
  </si>
  <si>
    <t>90곡관 (이중) D40</t>
  </si>
  <si>
    <t>47301149203</t>
  </si>
  <si>
    <t>90곡관 (이중) D50</t>
  </si>
  <si>
    <t>47301149205</t>
  </si>
  <si>
    <t>90곡관 (이중) D100</t>
  </si>
  <si>
    <t>47301149212</t>
  </si>
  <si>
    <t>45곡관 (이중) D50</t>
  </si>
  <si>
    <t>47301149214</t>
  </si>
  <si>
    <t>45곡관 (이중) D100</t>
  </si>
  <si>
    <t>47301149228</t>
  </si>
  <si>
    <t>Y관 (이중) D100x50</t>
  </si>
  <si>
    <t>47301149230</t>
  </si>
  <si>
    <t>Y관 (이중) D100x100</t>
  </si>
  <si>
    <t>47301149268</t>
  </si>
  <si>
    <t>C-Y관 (이중) D100x50</t>
  </si>
  <si>
    <t>47301149270</t>
  </si>
  <si>
    <t>C-Y관 (이중) D100x100</t>
  </si>
  <si>
    <t>47301149311</t>
  </si>
  <si>
    <t>레듀샤 (이중) D50x40</t>
  </si>
  <si>
    <t>47301149326</t>
  </si>
  <si>
    <t>소켓 (이중) D100</t>
  </si>
  <si>
    <t>56940510060</t>
  </si>
  <si>
    <t>일반행거(달대볼트)</t>
  </si>
  <si>
    <t>56940510090</t>
  </si>
  <si>
    <t>D100</t>
  </si>
  <si>
    <t>56940610090</t>
  </si>
  <si>
    <t>56940620090</t>
  </si>
  <si>
    <t>47301148943</t>
  </si>
  <si>
    <t>소변기스리브 D40</t>
  </si>
  <si>
    <t>47301148945</t>
  </si>
  <si>
    <t>양변기스리브 D100</t>
  </si>
  <si>
    <t>56810022010</t>
  </si>
  <si>
    <t>내화채움구조(PVC관,벽체)</t>
  </si>
  <si>
    <t>010205  배수배관공사</t>
  </si>
  <si>
    <t>47100727127</t>
  </si>
  <si>
    <t>PVC관(VG1,DRF) D75</t>
  </si>
  <si>
    <t>47100727190</t>
  </si>
  <si>
    <t>저소음이중관,D35</t>
  </si>
  <si>
    <t>47100727193</t>
  </si>
  <si>
    <t>저소음이중관,D75</t>
  </si>
  <si>
    <t>47300248201</t>
  </si>
  <si>
    <t>바닥배수구(F.D)</t>
  </si>
  <si>
    <t>47301148660</t>
  </si>
  <si>
    <t>45˚단곡관(DRF) D75</t>
  </si>
  <si>
    <t>47301148671</t>
  </si>
  <si>
    <t>Y관 (DRF) D100x50</t>
  </si>
  <si>
    <t>47301148672</t>
  </si>
  <si>
    <t>Y관 (DRF) D100x75</t>
  </si>
  <si>
    <t>47301149201</t>
  </si>
  <si>
    <t>90곡관 (이중) D35</t>
  </si>
  <si>
    <t>47301149213</t>
  </si>
  <si>
    <t>45곡관 (이중) D75</t>
  </si>
  <si>
    <t>47301149224</t>
  </si>
  <si>
    <t>Y관 (이중) D50x50</t>
  </si>
  <si>
    <t>47301149226</t>
  </si>
  <si>
    <t>Y관 (이중) D75x50</t>
  </si>
  <si>
    <t>47301149264</t>
  </si>
  <si>
    <t>C-Y관 (이중) D50x50</t>
  </si>
  <si>
    <t>47301149266</t>
  </si>
  <si>
    <t>C-Y관 (이중) D75x50</t>
  </si>
  <si>
    <t>47301149267</t>
  </si>
  <si>
    <t>C-Y관 (이중) D75x75</t>
  </si>
  <si>
    <t>47301149303</t>
  </si>
  <si>
    <t>P트랩 (이중) D50</t>
  </si>
  <si>
    <t>47301149310</t>
  </si>
  <si>
    <t>레듀샤 (이중) D50x35</t>
  </si>
  <si>
    <t>47301149324</t>
  </si>
  <si>
    <t>소켓 (이중) D50</t>
  </si>
  <si>
    <t>47301149325</t>
  </si>
  <si>
    <t>소켓 (이중) D75</t>
  </si>
  <si>
    <t>56940510080</t>
  </si>
  <si>
    <t>56940610080</t>
  </si>
  <si>
    <t>47301148940</t>
  </si>
  <si>
    <t>세면기스리브 D35</t>
  </si>
  <si>
    <t>47301148944</t>
  </si>
  <si>
    <t>씽크스리브 D50</t>
  </si>
  <si>
    <t>56810022009</t>
  </si>
  <si>
    <t>D75</t>
  </si>
  <si>
    <t>010206  펌핑배수배관공사</t>
  </si>
  <si>
    <t>47100417606</t>
  </si>
  <si>
    <t>2.8T</t>
  </si>
  <si>
    <t>47301108708</t>
  </si>
  <si>
    <t>유니온 (STS 나사) D50</t>
  </si>
  <si>
    <t>47301108763</t>
  </si>
  <si>
    <t>니플 (STS 나사) D50</t>
  </si>
  <si>
    <t>47301108028</t>
  </si>
  <si>
    <t>엘보(STS 용접#10) D50</t>
  </si>
  <si>
    <t>47301108212</t>
  </si>
  <si>
    <t>티이(STS 용접 S#10) D50</t>
  </si>
  <si>
    <t>56940150060</t>
  </si>
  <si>
    <t>56940370060</t>
  </si>
  <si>
    <t>48200167106</t>
  </si>
  <si>
    <t>게이트 밸브</t>
  </si>
  <si>
    <t>청동,10kg,D50</t>
  </si>
  <si>
    <t>48200427106</t>
  </si>
  <si>
    <t>체크 밸브</t>
  </si>
  <si>
    <t>56941320040</t>
  </si>
  <si>
    <t>압력계설치(STS)</t>
  </si>
  <si>
    <t>0-35KG/CM2</t>
  </si>
  <si>
    <t>56941491011</t>
  </si>
  <si>
    <t>펌프가대설치(배수펌프)</t>
  </si>
  <si>
    <t>펌프2대설치기준</t>
  </si>
  <si>
    <t>010207  통기배관공사</t>
  </si>
  <si>
    <t>010207</t>
  </si>
  <si>
    <t>47100727172</t>
  </si>
  <si>
    <t>일반용 경질염화비닐관(SDR 33)</t>
  </si>
  <si>
    <t>PVC관(VG2,DRF) D50</t>
  </si>
  <si>
    <t>47100727175</t>
  </si>
  <si>
    <t>PVC관(VG2,DRF) D100</t>
  </si>
  <si>
    <t>47301148654</t>
  </si>
  <si>
    <t>90˚단곡관(DRF) D100</t>
  </si>
  <si>
    <t>47301148659</t>
  </si>
  <si>
    <t>45˚단곡관(DRF) D50</t>
  </si>
  <si>
    <t>47301148666</t>
  </si>
  <si>
    <t>Y관 (DRF) D50x50</t>
  </si>
  <si>
    <t>47301148714</t>
  </si>
  <si>
    <t>소켓 (DRF) D50</t>
  </si>
  <si>
    <t>47301148721</t>
  </si>
  <si>
    <t>이경소켓 (DRF) D100x50</t>
  </si>
  <si>
    <t>47301148919</t>
  </si>
  <si>
    <t>V.T.W(PVC) D100</t>
  </si>
  <si>
    <t>0103  환기덕트설치공사</t>
  </si>
  <si>
    <t>56941310010</t>
  </si>
  <si>
    <t>각형덕트제작및설치</t>
  </si>
  <si>
    <t>(0.5T)</t>
  </si>
  <si>
    <t>56941310020</t>
  </si>
  <si>
    <t>(0.6T)</t>
  </si>
  <si>
    <t>56941314010</t>
  </si>
  <si>
    <t>캔버스제작설치</t>
  </si>
  <si>
    <t>41400227655</t>
  </si>
  <si>
    <t>원형덕트(스파이럴)</t>
  </si>
  <si>
    <t>D200×0.5t, 공조용</t>
  </si>
  <si>
    <t>41400228816</t>
  </si>
  <si>
    <t>원형 덕트</t>
  </si>
  <si>
    <t>SPIRAL HANGER, D200</t>
  </si>
  <si>
    <t>41300247222</t>
  </si>
  <si>
    <t>디퓨져</t>
  </si>
  <si>
    <t>원형PAN, D150, AL</t>
  </si>
  <si>
    <t>41400227420</t>
  </si>
  <si>
    <t>공조덕트(플렉시블)</t>
  </si>
  <si>
    <t>(AL비보온), D150</t>
  </si>
  <si>
    <t>53300527214</t>
  </si>
  <si>
    <t>스텐밴드</t>
  </si>
  <si>
    <t>D150</t>
  </si>
  <si>
    <t>53350177061</t>
  </si>
  <si>
    <t>스테인리스 망</t>
  </si>
  <si>
    <t>STS 304, 6 메쉬×D1.2×1m</t>
  </si>
  <si>
    <t>MM052769789</t>
  </si>
  <si>
    <t>V.D (STL)</t>
  </si>
  <si>
    <t>200 x 200</t>
  </si>
  <si>
    <t>MM052769790</t>
  </si>
  <si>
    <t>250 x 250</t>
  </si>
  <si>
    <t>56900017019</t>
  </si>
  <si>
    <t>덕트공</t>
  </si>
  <si>
    <t>0104  열량계교체공사</t>
  </si>
  <si>
    <t>0104</t>
  </si>
  <si>
    <t>47301108743</t>
  </si>
  <si>
    <t>K-유니온 (SR) D25x1</t>
  </si>
  <si>
    <t>47301108745</t>
  </si>
  <si>
    <t>K-유니온 (SR) D30x1</t>
  </si>
  <si>
    <t>47301108861</t>
  </si>
  <si>
    <t>암아답타소켓 (SR) D30x1 1/4</t>
  </si>
  <si>
    <t>47301108863</t>
  </si>
  <si>
    <t>암아답타소켓 (SR) D50x2</t>
  </si>
  <si>
    <t>47301108867</t>
  </si>
  <si>
    <t>숫아답타소켓 (SR) D25x1</t>
  </si>
  <si>
    <t>47301108868</t>
  </si>
  <si>
    <t>숫아답타소켓 (SR) D30x1 1/4</t>
  </si>
  <si>
    <t>48200167102</t>
  </si>
  <si>
    <t>청동,10kg,D20</t>
  </si>
  <si>
    <t>48200167103</t>
  </si>
  <si>
    <t>청동,10kg,D25</t>
  </si>
  <si>
    <t>48200167104</t>
  </si>
  <si>
    <t>청동,10kg,D32</t>
  </si>
  <si>
    <t>66951007002</t>
  </si>
  <si>
    <t>열량계</t>
  </si>
  <si>
    <t>66951007003</t>
  </si>
  <si>
    <t>66951007004</t>
  </si>
  <si>
    <t>66951007006</t>
  </si>
  <si>
    <t>010501  히트펌프 냉난방기(물품)</t>
  </si>
  <si>
    <t>010501</t>
  </si>
  <si>
    <t>S2000000001</t>
  </si>
  <si>
    <t>전기히트펌프(실외기),에너지효</t>
  </si>
  <si>
    <t>AM100AXVHHH1</t>
  </si>
  <si>
    <t>S2000000002</t>
  </si>
  <si>
    <t>AM120AXVHHH1</t>
  </si>
  <si>
    <t>S2000000003</t>
  </si>
  <si>
    <t>히트펌프용실내기</t>
  </si>
  <si>
    <t>AM052BN4DBH1</t>
  </si>
  <si>
    <t>S2000000004</t>
  </si>
  <si>
    <t>AM072BN4DBH1</t>
  </si>
  <si>
    <t>S2000000005</t>
  </si>
  <si>
    <t>AM083BN4DBH1</t>
  </si>
  <si>
    <t>S2000000006</t>
  </si>
  <si>
    <t>AM130BN4DBH1</t>
  </si>
  <si>
    <t>S2000000007</t>
  </si>
  <si>
    <t>실내기 프론트판넬</t>
  </si>
  <si>
    <t>4-WAY</t>
  </si>
  <si>
    <t>S2000000008</t>
  </si>
  <si>
    <t>유선룸컨트롤러</t>
  </si>
  <si>
    <t>AWR-WE13N</t>
  </si>
  <si>
    <t>01050201  장비설치공사</t>
  </si>
  <si>
    <t>01050201</t>
  </si>
  <si>
    <t>S2000000101</t>
  </si>
  <si>
    <t>실외기 설치</t>
  </si>
  <si>
    <t>냉방능력 16KW이하</t>
  </si>
  <si>
    <t>S2000000102</t>
  </si>
  <si>
    <t>실내기 설치</t>
  </si>
  <si>
    <t>S2000000103</t>
  </si>
  <si>
    <t>받침대(EHP)</t>
  </si>
  <si>
    <t>평균990×830×130mm</t>
  </si>
  <si>
    <t>S2000000104</t>
  </si>
  <si>
    <t>냉난방기용Y분기관설치</t>
  </si>
  <si>
    <t>01050202  냉매배관공사</t>
  </si>
  <si>
    <t>01050202</t>
  </si>
  <si>
    <t>S2000000201</t>
  </si>
  <si>
    <t>동관옥내배관(L-TYPE)</t>
  </si>
  <si>
    <t>D8(9.52)</t>
  </si>
  <si>
    <t>S2000000202</t>
  </si>
  <si>
    <t>D10(12.7)</t>
  </si>
  <si>
    <t>S2000000203</t>
  </si>
  <si>
    <t>D15(15.88)</t>
  </si>
  <si>
    <t>S2000000204</t>
  </si>
  <si>
    <t>D19(19.05)</t>
  </si>
  <si>
    <t>S2000000205</t>
  </si>
  <si>
    <t>D20(22.22)</t>
  </si>
  <si>
    <t>S2000000206</t>
  </si>
  <si>
    <t>D25(28.58)</t>
  </si>
  <si>
    <t>S2000000207</t>
  </si>
  <si>
    <t>관보온(고무발포,동관),액관</t>
  </si>
  <si>
    <t>9TxD8</t>
  </si>
  <si>
    <t>S2000000208</t>
  </si>
  <si>
    <t>13TxD10</t>
  </si>
  <si>
    <t>S2000000209</t>
  </si>
  <si>
    <t>관보온(고무발포,동관),가스관</t>
  </si>
  <si>
    <t>S2000000210</t>
  </si>
  <si>
    <t>13TxD19</t>
  </si>
  <si>
    <t>S2000000211</t>
  </si>
  <si>
    <t>S2000000212</t>
  </si>
  <si>
    <t>19TxD25</t>
  </si>
  <si>
    <t>S2000000213</t>
  </si>
  <si>
    <t>동관용접</t>
  </si>
  <si>
    <t>D8</t>
  </si>
  <si>
    <t>S2000000214</t>
  </si>
  <si>
    <t>S2000000215</t>
  </si>
  <si>
    <t>S2000000216</t>
  </si>
  <si>
    <t>S2000000217</t>
  </si>
  <si>
    <t>냉매</t>
  </si>
  <si>
    <t>R-410A</t>
  </si>
  <si>
    <t>KG</t>
  </si>
  <si>
    <t>S2000000218</t>
  </si>
  <si>
    <t>질소</t>
  </si>
  <si>
    <t>S2000000219</t>
  </si>
  <si>
    <t>냉매 충전(실외기 기준)</t>
  </si>
  <si>
    <t>6kw 이상(멀티형 실외기, 전기)</t>
  </si>
  <si>
    <t>S2000000220</t>
  </si>
  <si>
    <t>함석냉매배관커버설치</t>
  </si>
  <si>
    <t>아연도강판 0.8T</t>
  </si>
  <si>
    <t>01050203  드레인배관공사</t>
  </si>
  <si>
    <t>01050203</t>
  </si>
  <si>
    <t>S2000000301</t>
  </si>
  <si>
    <t>PVC배수용배관(VN SDR 13.6)DTS</t>
  </si>
  <si>
    <t>D 25</t>
  </si>
  <si>
    <t>S2000000302</t>
  </si>
  <si>
    <t>10TxD25</t>
  </si>
  <si>
    <t>S2000000303</t>
  </si>
  <si>
    <t>일반행가(전산볼트)</t>
  </si>
  <si>
    <t>01050204  제어기및제어선설치공사</t>
  </si>
  <si>
    <t>01050204</t>
  </si>
  <si>
    <t>S2000000401</t>
  </si>
  <si>
    <t>유선제어선(룸컨트롤러)</t>
  </si>
  <si>
    <t>AWG22 0.5㎟ x 3C</t>
  </si>
  <si>
    <t>S2000000402</t>
  </si>
  <si>
    <t>제어선(통신선)</t>
  </si>
  <si>
    <t>CVV-SB 1.0㎟ x 2C</t>
  </si>
  <si>
    <t>S2000000403</t>
  </si>
  <si>
    <t>금속가요전선관</t>
  </si>
  <si>
    <t>16C,비방수, 실내은폐</t>
  </si>
  <si>
    <t>0106  바닥난방공사</t>
  </si>
  <si>
    <t>0106</t>
  </si>
  <si>
    <t>S0000000501</t>
  </si>
  <si>
    <t>전자파차단발열체 (ODNET-1000)</t>
  </si>
  <si>
    <t>1000*1000*1.1mm</t>
  </si>
  <si>
    <t>S0000000502</t>
  </si>
  <si>
    <t>전자파차단발열체 (ODNET-1500)</t>
  </si>
  <si>
    <t>1500*1000*1.1mm</t>
  </si>
  <si>
    <t>S0000000503</t>
  </si>
  <si>
    <t>온도조절기 (ODC-101)</t>
  </si>
  <si>
    <t>일반용 (4KW)</t>
  </si>
  <si>
    <t>S0000000504</t>
  </si>
  <si>
    <t>단열재설치</t>
  </si>
  <si>
    <t>1000*1000*5mm</t>
  </si>
  <si>
    <t>S0000000505</t>
  </si>
  <si>
    <t>필름보호재설치</t>
  </si>
  <si>
    <t>1000*1200*2mm</t>
  </si>
  <si>
    <t>S0000000506</t>
  </si>
  <si>
    <t>내열비닐절연전선</t>
  </si>
  <si>
    <t>HIV 1.78mm (2.5㎟)</t>
  </si>
  <si>
    <t>S0000000507</t>
  </si>
  <si>
    <t>제어용 실드케이블</t>
  </si>
  <si>
    <t>AWG24# 2C</t>
  </si>
  <si>
    <t>0107  승강기설치공사</t>
  </si>
  <si>
    <t>0107</t>
  </si>
  <si>
    <t>S0000000601</t>
  </si>
  <si>
    <t>MRL(MHP) P13-CO60-2F/2ST</t>
  </si>
  <si>
    <t>1000KG (장애자겸용)</t>
  </si>
  <si>
    <t>24353578</t>
  </si>
  <si>
    <t>S0000000602</t>
  </si>
  <si>
    <t>방화도어</t>
  </si>
  <si>
    <t>25824505</t>
  </si>
  <si>
    <t>S0000000603</t>
  </si>
  <si>
    <t>케이지 슈퍼밀러</t>
  </si>
  <si>
    <t>24300541</t>
  </si>
  <si>
    <t>S0000000604</t>
  </si>
  <si>
    <t>홀도어 슈퍼밀러</t>
  </si>
  <si>
    <t>25824507</t>
  </si>
  <si>
    <t>S0000000605</t>
  </si>
  <si>
    <t>바닥 인조 대리석</t>
  </si>
  <si>
    <t>24300565</t>
  </si>
  <si>
    <t>S0000000606</t>
  </si>
  <si>
    <t>에어컨 설치</t>
  </si>
  <si>
    <t>24300596</t>
  </si>
  <si>
    <t>End Of File(Ver 6.0)</t>
  </si>
  <si>
    <t>A,B행과 마지막열은 지우지 마시오</t>
  </si>
  <si>
    <t>[공사명]  함백산 추모공원 관리동 증축공사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</si>
</sst>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2" formatCode="_-&quot;₩&quot;* #,##0_-;\-&quot;₩&quot;* #,##0_-;_-&quot;₩&quot;* &quot;-&quot;_-;_-@_-"/>
    <numFmt numFmtId="23" formatCode="\$#,##0_);\(\$#,##0\)"/>
    <numFmt numFmtId="176" formatCode="#,###"/>
    <numFmt numFmtId="177" formatCode="\(&quot;₩&quot;#,##0\);&quot;₩&quot;\-#,##0.0;&quot;₩&quot;&quot;-&quot;;@\ "/>
    <numFmt numFmtId="178" formatCode="#,##0_ "/>
    <numFmt numFmtId="179" formatCode="#,###_ "/>
  </numFmts>
  <fonts count="1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u/>
      <sz val="20"/>
      <name val="굴림"/>
      <family val="3"/>
      <charset val="129"/>
    </font>
    <font>
      <sz val="8"/>
      <name val="돋움"/>
      <family val="3"/>
      <charset val="129"/>
    </font>
    <font>
      <b/>
      <u/>
      <sz val="26"/>
      <name val="굴림"/>
      <family val="3"/>
      <charset val="129"/>
    </font>
    <font>
      <sz val="16"/>
      <name val="굴림"/>
      <family val="3"/>
      <charset val="129"/>
    </font>
    <font>
      <b/>
      <sz val="12"/>
      <name val="굴림"/>
      <family val="3"/>
      <charset val="129"/>
    </font>
    <font>
      <sz val="12"/>
      <name val="굴림"/>
      <family val="3"/>
      <charset val="129"/>
    </font>
    <font>
      <sz val="12"/>
      <name val="바탕체"/>
      <family val="1"/>
      <charset val="129"/>
    </font>
    <font>
      <sz val="10"/>
      <name val="굴림"/>
      <family val="3"/>
      <charset val="129"/>
    </font>
    <font>
      <sz val="20"/>
      <name val="돋움체"/>
      <family val="3"/>
      <charset val="129"/>
    </font>
    <font>
      <sz val="11"/>
      <color rgb="FFFF0000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5" fillId="0" borderId="0"/>
    <xf numFmtId="0" fontId="12" fillId="0" borderId="0"/>
    <xf numFmtId="42" fontId="5" fillId="0" borderId="0" applyFont="0" applyFill="0" applyBorder="0" applyAlignment="0" applyProtection="0"/>
    <xf numFmtId="0" fontId="3" fillId="0" borderId="0">
      <alignment vertical="center"/>
    </xf>
  </cellStyleXfs>
  <cellXfs count="60">
    <xf numFmtId="0" fontId="0" fillId="0" borderId="0" xfId="0">
      <alignment vertical="center"/>
    </xf>
    <xf numFmtId="0" fontId="0" fillId="0" borderId="0" xfId="0" quotePrefix="1">
      <alignment vertical="center"/>
    </xf>
    <xf numFmtId="0" fontId="0" fillId="0" borderId="0" xfId="0" quotePrefix="1" applyAlignment="1">
      <alignment vertical="center"/>
    </xf>
    <xf numFmtId="0" fontId="0" fillId="0" borderId="0" xfId="0" applyAlignment="1">
      <alignment vertical="center"/>
    </xf>
    <xf numFmtId="0" fontId="0" fillId="0" borderId="1" xfId="0" quotePrefix="1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4" fillId="0" borderId="4" xfId="0" quotePrefix="1" applyFont="1" applyBorder="1" applyAlignment="1">
      <alignment horizontal="center" vertical="center"/>
    </xf>
    <xf numFmtId="0" fontId="3" fillId="0" borderId="4" xfId="0" quotePrefix="1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176" fontId="3" fillId="0" borderId="4" xfId="0" applyNumberFormat="1" applyFont="1" applyBorder="1" applyAlignment="1">
      <alignment vertical="center" wrapText="1"/>
    </xf>
    <xf numFmtId="0" fontId="0" fillId="0" borderId="4" xfId="0" quotePrefix="1" applyFont="1" applyBorder="1" applyAlignment="1">
      <alignment vertical="center" wrapText="1"/>
    </xf>
    <xf numFmtId="0" fontId="3" fillId="0" borderId="4" xfId="0" quotePrefix="1" applyFont="1" applyBorder="1" applyAlignment="1">
      <alignment horizontal="center" vertical="center" wrapText="1"/>
    </xf>
    <xf numFmtId="49" fontId="6" fillId="0" borderId="0" xfId="1" applyNumberFormat="1" applyFont="1" applyAlignment="1">
      <alignment horizontal="centerContinuous"/>
    </xf>
    <xf numFmtId="0" fontId="8" fillId="0" borderId="0" xfId="1" applyFont="1" applyAlignment="1">
      <alignment horizontal="centerContinuous"/>
    </xf>
    <xf numFmtId="0" fontId="9" fillId="0" borderId="0" xfId="1" applyFont="1"/>
    <xf numFmtId="49" fontId="9" fillId="0" borderId="0" xfId="1" applyNumberFormat="1" applyFont="1"/>
    <xf numFmtId="49" fontId="10" fillId="0" borderId="0" xfId="1" applyNumberFormat="1" applyFont="1"/>
    <xf numFmtId="0" fontId="10" fillId="0" borderId="0" xfId="1" applyFont="1"/>
    <xf numFmtId="0" fontId="11" fillId="0" borderId="0" xfId="1" applyFont="1"/>
    <xf numFmtId="49" fontId="11" fillId="0" borderId="0" xfId="1" applyNumberFormat="1" applyFont="1"/>
    <xf numFmtId="0" fontId="10" fillId="0" borderId="0" xfId="2" applyFont="1" applyBorder="1" applyAlignment="1">
      <alignment horizontal="left" vertical="center"/>
    </xf>
    <xf numFmtId="0" fontId="10" fillId="0" borderId="0" xfId="1" applyFont="1" applyAlignment="1">
      <alignment horizontal="left"/>
    </xf>
    <xf numFmtId="177" fontId="10" fillId="0" borderId="0" xfId="3" applyNumberFormat="1" applyFont="1" applyAlignment="1">
      <alignment horizontal="centerContinuous"/>
    </xf>
    <xf numFmtId="49" fontId="11" fillId="0" borderId="0" xfId="3" applyNumberFormat="1" applyFont="1" applyAlignment="1">
      <alignment horizontal="centerContinuous"/>
    </xf>
    <xf numFmtId="49" fontId="10" fillId="0" borderId="0" xfId="1" applyNumberFormat="1" applyFont="1" applyBorder="1" applyAlignment="1">
      <alignment horizontal="left" vertical="top"/>
    </xf>
    <xf numFmtId="0" fontId="10" fillId="0" borderId="0" xfId="1" applyFont="1" applyBorder="1" applyAlignment="1">
      <alignment horizontal="left" vertical="center"/>
    </xf>
    <xf numFmtId="23" fontId="11" fillId="0" borderId="0" xfId="1" applyNumberFormat="1" applyFont="1"/>
    <xf numFmtId="49" fontId="13" fillId="0" borderId="6" xfId="1" applyNumberFormat="1" applyFont="1" applyBorder="1" applyAlignment="1">
      <alignment horizontal="center" vertical="center"/>
    </xf>
    <xf numFmtId="0" fontId="13" fillId="0" borderId="7" xfId="1" applyFont="1" applyBorder="1" applyAlignment="1">
      <alignment horizontal="distributed" vertical="center"/>
    </xf>
    <xf numFmtId="0" fontId="13" fillId="0" borderId="8" xfId="1" applyFont="1" applyBorder="1" applyAlignment="1">
      <alignment horizontal="center" vertical="center"/>
    </xf>
    <xf numFmtId="0" fontId="13" fillId="0" borderId="5" xfId="1" applyFont="1" applyBorder="1" applyAlignment="1">
      <alignment horizontal="center" vertical="center"/>
    </xf>
    <xf numFmtId="0" fontId="13" fillId="0" borderId="0" xfId="1" applyFont="1" applyAlignment="1">
      <alignment horizontal="center" vertical="center"/>
    </xf>
    <xf numFmtId="0" fontId="13" fillId="0" borderId="8" xfId="1" applyFont="1" applyBorder="1" applyAlignment="1">
      <alignment horizontal="left" vertical="center"/>
    </xf>
    <xf numFmtId="178" fontId="13" fillId="0" borderId="5" xfId="1" applyNumberFormat="1" applyFont="1" applyBorder="1" applyAlignment="1">
      <alignment vertical="center"/>
    </xf>
    <xf numFmtId="179" fontId="13" fillId="0" borderId="5" xfId="1" applyNumberFormat="1" applyFont="1" applyBorder="1" applyAlignment="1">
      <alignment vertical="center"/>
    </xf>
    <xf numFmtId="49" fontId="13" fillId="0" borderId="6" xfId="1" applyNumberFormat="1" applyFont="1" applyBorder="1" applyAlignment="1">
      <alignment horizontal="left" vertical="center"/>
    </xf>
    <xf numFmtId="0" fontId="15" fillId="0" borderId="4" xfId="0" quotePrefix="1" applyFont="1" applyBorder="1" applyAlignment="1">
      <alignment vertical="center" wrapText="1"/>
    </xf>
    <xf numFmtId="176" fontId="16" fillId="0" borderId="5" xfId="0" applyNumberFormat="1" applyFont="1" applyBorder="1" applyAlignment="1">
      <alignment vertical="center" wrapText="1"/>
    </xf>
    <xf numFmtId="0" fontId="3" fillId="0" borderId="0" xfId="4">
      <alignment vertical="center"/>
    </xf>
    <xf numFmtId="178" fontId="17" fillId="0" borderId="5" xfId="4" applyNumberFormat="1" applyFont="1" applyBorder="1" applyAlignment="1">
      <alignment horizontal="center" vertical="center"/>
    </xf>
    <xf numFmtId="178" fontId="3" fillId="0" borderId="5" xfId="4" applyNumberFormat="1" applyBorder="1">
      <alignment vertical="center"/>
    </xf>
    <xf numFmtId="178" fontId="4" fillId="2" borderId="5" xfId="4" applyNumberFormat="1" applyFont="1" applyFill="1" applyBorder="1">
      <alignment vertical="center"/>
    </xf>
    <xf numFmtId="0" fontId="4" fillId="2" borderId="5" xfId="4" applyFont="1" applyFill="1" applyBorder="1">
      <alignment vertical="center"/>
    </xf>
    <xf numFmtId="178" fontId="3" fillId="0" borderId="5" xfId="4" quotePrefix="1" applyNumberFormat="1" applyBorder="1">
      <alignment vertical="center"/>
    </xf>
    <xf numFmtId="0" fontId="3" fillId="0" borderId="5" xfId="4" applyBorder="1">
      <alignment vertical="center"/>
    </xf>
    <xf numFmtId="0" fontId="3" fillId="3" borderId="5" xfId="4" applyFill="1" applyBorder="1">
      <alignment vertical="center"/>
    </xf>
    <xf numFmtId="0" fontId="18" fillId="3" borderId="5" xfId="4" applyFont="1" applyFill="1" applyBorder="1">
      <alignment vertical="center"/>
    </xf>
    <xf numFmtId="0" fontId="17" fillId="0" borderId="0" xfId="4" applyFont="1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quotePrefix="1" applyFont="1" applyAlignment="1">
      <alignment vertical="center"/>
    </xf>
    <xf numFmtId="0" fontId="0" fillId="0" borderId="0" xfId="0" applyFont="1" applyAlignment="1">
      <alignment horizontal="right" vertical="center"/>
    </xf>
    <xf numFmtId="0" fontId="0" fillId="0" borderId="4" xfId="0" quotePrefix="1" applyFont="1" applyBorder="1" applyAlignment="1">
      <alignment horizontal="center" vertical="center" wrapText="1"/>
    </xf>
    <xf numFmtId="0" fontId="3" fillId="0" borderId="4" xfId="0" quotePrefix="1" applyFont="1" applyBorder="1" applyAlignment="1">
      <alignment horizontal="center" vertical="center" wrapText="1"/>
    </xf>
    <xf numFmtId="0" fontId="3" fillId="0" borderId="4" xfId="0" quotePrefix="1" applyFont="1" applyBorder="1" applyAlignment="1">
      <alignment horizontal="distributed" vertical="center" wrapText="1"/>
    </xf>
    <xf numFmtId="0" fontId="0" fillId="0" borderId="0" xfId="0" quotePrefix="1">
      <alignment vertical="center"/>
    </xf>
    <xf numFmtId="0" fontId="4" fillId="0" borderId="4" xfId="0" quotePrefix="1" applyFont="1" applyBorder="1" applyAlignment="1">
      <alignment horizontal="center" vertical="center"/>
    </xf>
    <xf numFmtId="178" fontId="17" fillId="0" borderId="5" xfId="4" applyNumberFormat="1" applyFont="1" applyBorder="1" applyAlignment="1">
      <alignment horizontal="center" vertical="center"/>
    </xf>
    <xf numFmtId="0" fontId="17" fillId="0" borderId="0" xfId="4" quotePrefix="1" applyFont="1">
      <alignment vertical="center"/>
    </xf>
    <xf numFmtId="0" fontId="17" fillId="0" borderId="5" xfId="4" applyFont="1" applyBorder="1" applyAlignment="1">
      <alignment horizontal="center" vertical="center"/>
    </xf>
  </cellXfs>
  <cellStyles count="5">
    <cellStyle name="통화 [0] 2" xfId="3" xr:uid="{00000000-0005-0000-0000-000000000000}"/>
    <cellStyle name="표준" xfId="0" builtinId="0"/>
    <cellStyle name="표준 2" xfId="1" xr:uid="{00000000-0005-0000-0000-000002000000}"/>
    <cellStyle name="표준 3" xfId="4" xr:uid="{4BDCC858-849A-48C0-9166-91CEB811EA98}"/>
    <cellStyle name="표준_원가계산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&#45236;&#50669;&#44288;&#47144;\&#44592;&#53440;&#44144;&#47000;&#49440;\BID3\&#50696;&#49328;&#44148;&#5262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아파트건축"/>
      <sheetName val="하도급사항"/>
      <sheetName val="Sheet1"/>
      <sheetName val="총괄"/>
      <sheetName val="총괄 (3)"/>
      <sheetName val="총괄 (4)"/>
      <sheetName val="기타시설"/>
      <sheetName val="지하주차장"/>
      <sheetName val="생활편익시설"/>
      <sheetName val="부대건축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4"/>
  <sheetViews>
    <sheetView showGridLines="0" workbookViewId="0">
      <selection activeCell="H9" sqref="H9"/>
    </sheetView>
  </sheetViews>
  <sheetFormatPr defaultColWidth="7.875" defaultRowHeight="20.25"/>
  <cols>
    <col min="1" max="1" width="4.25" style="16" customWidth="1"/>
    <col min="2" max="2" width="20.75" style="15" customWidth="1"/>
    <col min="3" max="3" width="2.375" style="15" customWidth="1"/>
    <col min="4" max="4" width="8.5" style="15" customWidth="1"/>
    <col min="5" max="6" width="6.5" style="15" customWidth="1"/>
    <col min="7" max="11" width="12.625" style="15" customWidth="1"/>
    <col min="12" max="12" width="10.625" style="15" customWidth="1"/>
    <col min="13" max="257" width="7.875" style="15"/>
    <col min="258" max="258" width="4.25" style="15" customWidth="1"/>
    <col min="259" max="259" width="20.75" style="15" customWidth="1"/>
    <col min="260" max="260" width="3.25" style="15" customWidth="1"/>
    <col min="261" max="261" width="11.125" style="15" customWidth="1"/>
    <col min="262" max="263" width="6.5" style="15" customWidth="1"/>
    <col min="264" max="267" width="15.5" style="15" customWidth="1"/>
    <col min="268" max="268" width="10.625" style="15" customWidth="1"/>
    <col min="269" max="513" width="7.875" style="15"/>
    <col min="514" max="514" width="4.25" style="15" customWidth="1"/>
    <col min="515" max="515" width="20.75" style="15" customWidth="1"/>
    <col min="516" max="516" width="3.25" style="15" customWidth="1"/>
    <col min="517" max="517" width="11.125" style="15" customWidth="1"/>
    <col min="518" max="519" width="6.5" style="15" customWidth="1"/>
    <col min="520" max="523" width="15.5" style="15" customWidth="1"/>
    <col min="524" max="524" width="10.625" style="15" customWidth="1"/>
    <col min="525" max="769" width="7.875" style="15"/>
    <col min="770" max="770" width="4.25" style="15" customWidth="1"/>
    <col min="771" max="771" width="20.75" style="15" customWidth="1"/>
    <col min="772" max="772" width="3.25" style="15" customWidth="1"/>
    <col min="773" max="773" width="11.125" style="15" customWidth="1"/>
    <col min="774" max="775" width="6.5" style="15" customWidth="1"/>
    <col min="776" max="779" width="15.5" style="15" customWidth="1"/>
    <col min="780" max="780" width="10.625" style="15" customWidth="1"/>
    <col min="781" max="1025" width="7.875" style="15"/>
    <col min="1026" max="1026" width="4.25" style="15" customWidth="1"/>
    <col min="1027" max="1027" width="20.75" style="15" customWidth="1"/>
    <col min="1028" max="1028" width="3.25" style="15" customWidth="1"/>
    <col min="1029" max="1029" width="11.125" style="15" customWidth="1"/>
    <col min="1030" max="1031" width="6.5" style="15" customWidth="1"/>
    <col min="1032" max="1035" width="15.5" style="15" customWidth="1"/>
    <col min="1036" max="1036" width="10.625" style="15" customWidth="1"/>
    <col min="1037" max="1281" width="7.875" style="15"/>
    <col min="1282" max="1282" width="4.25" style="15" customWidth="1"/>
    <col min="1283" max="1283" width="20.75" style="15" customWidth="1"/>
    <col min="1284" max="1284" width="3.25" style="15" customWidth="1"/>
    <col min="1285" max="1285" width="11.125" style="15" customWidth="1"/>
    <col min="1286" max="1287" width="6.5" style="15" customWidth="1"/>
    <col min="1288" max="1291" width="15.5" style="15" customWidth="1"/>
    <col min="1292" max="1292" width="10.625" style="15" customWidth="1"/>
    <col min="1293" max="1537" width="7.875" style="15"/>
    <col min="1538" max="1538" width="4.25" style="15" customWidth="1"/>
    <col min="1539" max="1539" width="20.75" style="15" customWidth="1"/>
    <col min="1540" max="1540" width="3.25" style="15" customWidth="1"/>
    <col min="1541" max="1541" width="11.125" style="15" customWidth="1"/>
    <col min="1542" max="1543" width="6.5" style="15" customWidth="1"/>
    <col min="1544" max="1547" width="15.5" style="15" customWidth="1"/>
    <col min="1548" max="1548" width="10.625" style="15" customWidth="1"/>
    <col min="1549" max="1793" width="7.875" style="15"/>
    <col min="1794" max="1794" width="4.25" style="15" customWidth="1"/>
    <col min="1795" max="1795" width="20.75" style="15" customWidth="1"/>
    <col min="1796" max="1796" width="3.25" style="15" customWidth="1"/>
    <col min="1797" max="1797" width="11.125" style="15" customWidth="1"/>
    <col min="1798" max="1799" width="6.5" style="15" customWidth="1"/>
    <col min="1800" max="1803" width="15.5" style="15" customWidth="1"/>
    <col min="1804" max="1804" width="10.625" style="15" customWidth="1"/>
    <col min="1805" max="2049" width="7.875" style="15"/>
    <col min="2050" max="2050" width="4.25" style="15" customWidth="1"/>
    <col min="2051" max="2051" width="20.75" style="15" customWidth="1"/>
    <col min="2052" max="2052" width="3.25" style="15" customWidth="1"/>
    <col min="2053" max="2053" width="11.125" style="15" customWidth="1"/>
    <col min="2054" max="2055" width="6.5" style="15" customWidth="1"/>
    <col min="2056" max="2059" width="15.5" style="15" customWidth="1"/>
    <col min="2060" max="2060" width="10.625" style="15" customWidth="1"/>
    <col min="2061" max="2305" width="7.875" style="15"/>
    <col min="2306" max="2306" width="4.25" style="15" customWidth="1"/>
    <col min="2307" max="2307" width="20.75" style="15" customWidth="1"/>
    <col min="2308" max="2308" width="3.25" style="15" customWidth="1"/>
    <col min="2309" max="2309" width="11.125" style="15" customWidth="1"/>
    <col min="2310" max="2311" width="6.5" style="15" customWidth="1"/>
    <col min="2312" max="2315" width="15.5" style="15" customWidth="1"/>
    <col min="2316" max="2316" width="10.625" style="15" customWidth="1"/>
    <col min="2317" max="2561" width="7.875" style="15"/>
    <col min="2562" max="2562" width="4.25" style="15" customWidth="1"/>
    <col min="2563" max="2563" width="20.75" style="15" customWidth="1"/>
    <col min="2564" max="2564" width="3.25" style="15" customWidth="1"/>
    <col min="2565" max="2565" width="11.125" style="15" customWidth="1"/>
    <col min="2566" max="2567" width="6.5" style="15" customWidth="1"/>
    <col min="2568" max="2571" width="15.5" style="15" customWidth="1"/>
    <col min="2572" max="2572" width="10.625" style="15" customWidth="1"/>
    <col min="2573" max="2817" width="7.875" style="15"/>
    <col min="2818" max="2818" width="4.25" style="15" customWidth="1"/>
    <col min="2819" max="2819" width="20.75" style="15" customWidth="1"/>
    <col min="2820" max="2820" width="3.25" style="15" customWidth="1"/>
    <col min="2821" max="2821" width="11.125" style="15" customWidth="1"/>
    <col min="2822" max="2823" width="6.5" style="15" customWidth="1"/>
    <col min="2824" max="2827" width="15.5" style="15" customWidth="1"/>
    <col min="2828" max="2828" width="10.625" style="15" customWidth="1"/>
    <col min="2829" max="3073" width="7.875" style="15"/>
    <col min="3074" max="3074" width="4.25" style="15" customWidth="1"/>
    <col min="3075" max="3075" width="20.75" style="15" customWidth="1"/>
    <col min="3076" max="3076" width="3.25" style="15" customWidth="1"/>
    <col min="3077" max="3077" width="11.125" style="15" customWidth="1"/>
    <col min="3078" max="3079" width="6.5" style="15" customWidth="1"/>
    <col min="3080" max="3083" width="15.5" style="15" customWidth="1"/>
    <col min="3084" max="3084" width="10.625" style="15" customWidth="1"/>
    <col min="3085" max="3329" width="7.875" style="15"/>
    <col min="3330" max="3330" width="4.25" style="15" customWidth="1"/>
    <col min="3331" max="3331" width="20.75" style="15" customWidth="1"/>
    <col min="3332" max="3332" width="3.25" style="15" customWidth="1"/>
    <col min="3333" max="3333" width="11.125" style="15" customWidth="1"/>
    <col min="3334" max="3335" width="6.5" style="15" customWidth="1"/>
    <col min="3336" max="3339" width="15.5" style="15" customWidth="1"/>
    <col min="3340" max="3340" width="10.625" style="15" customWidth="1"/>
    <col min="3341" max="3585" width="7.875" style="15"/>
    <col min="3586" max="3586" width="4.25" style="15" customWidth="1"/>
    <col min="3587" max="3587" width="20.75" style="15" customWidth="1"/>
    <col min="3588" max="3588" width="3.25" style="15" customWidth="1"/>
    <col min="3589" max="3589" width="11.125" style="15" customWidth="1"/>
    <col min="3590" max="3591" width="6.5" style="15" customWidth="1"/>
    <col min="3592" max="3595" width="15.5" style="15" customWidth="1"/>
    <col min="3596" max="3596" width="10.625" style="15" customWidth="1"/>
    <col min="3597" max="3841" width="7.875" style="15"/>
    <col min="3842" max="3842" width="4.25" style="15" customWidth="1"/>
    <col min="3843" max="3843" width="20.75" style="15" customWidth="1"/>
    <col min="3844" max="3844" width="3.25" style="15" customWidth="1"/>
    <col min="3845" max="3845" width="11.125" style="15" customWidth="1"/>
    <col min="3846" max="3847" width="6.5" style="15" customWidth="1"/>
    <col min="3848" max="3851" width="15.5" style="15" customWidth="1"/>
    <col min="3852" max="3852" width="10.625" style="15" customWidth="1"/>
    <col min="3853" max="4097" width="7.875" style="15"/>
    <col min="4098" max="4098" width="4.25" style="15" customWidth="1"/>
    <col min="4099" max="4099" width="20.75" style="15" customWidth="1"/>
    <col min="4100" max="4100" width="3.25" style="15" customWidth="1"/>
    <col min="4101" max="4101" width="11.125" style="15" customWidth="1"/>
    <col min="4102" max="4103" width="6.5" style="15" customWidth="1"/>
    <col min="4104" max="4107" width="15.5" style="15" customWidth="1"/>
    <col min="4108" max="4108" width="10.625" style="15" customWidth="1"/>
    <col min="4109" max="4353" width="7.875" style="15"/>
    <col min="4354" max="4354" width="4.25" style="15" customWidth="1"/>
    <col min="4355" max="4355" width="20.75" style="15" customWidth="1"/>
    <col min="4356" max="4356" width="3.25" style="15" customWidth="1"/>
    <col min="4357" max="4357" width="11.125" style="15" customWidth="1"/>
    <col min="4358" max="4359" width="6.5" style="15" customWidth="1"/>
    <col min="4360" max="4363" width="15.5" style="15" customWidth="1"/>
    <col min="4364" max="4364" width="10.625" style="15" customWidth="1"/>
    <col min="4365" max="4609" width="7.875" style="15"/>
    <col min="4610" max="4610" width="4.25" style="15" customWidth="1"/>
    <col min="4611" max="4611" width="20.75" style="15" customWidth="1"/>
    <col min="4612" max="4612" width="3.25" style="15" customWidth="1"/>
    <col min="4613" max="4613" width="11.125" style="15" customWidth="1"/>
    <col min="4614" max="4615" width="6.5" style="15" customWidth="1"/>
    <col min="4616" max="4619" width="15.5" style="15" customWidth="1"/>
    <col min="4620" max="4620" width="10.625" style="15" customWidth="1"/>
    <col min="4621" max="4865" width="7.875" style="15"/>
    <col min="4866" max="4866" width="4.25" style="15" customWidth="1"/>
    <col min="4867" max="4867" width="20.75" style="15" customWidth="1"/>
    <col min="4868" max="4868" width="3.25" style="15" customWidth="1"/>
    <col min="4869" max="4869" width="11.125" style="15" customWidth="1"/>
    <col min="4870" max="4871" width="6.5" style="15" customWidth="1"/>
    <col min="4872" max="4875" width="15.5" style="15" customWidth="1"/>
    <col min="4876" max="4876" width="10.625" style="15" customWidth="1"/>
    <col min="4877" max="5121" width="7.875" style="15"/>
    <col min="5122" max="5122" width="4.25" style="15" customWidth="1"/>
    <col min="5123" max="5123" width="20.75" style="15" customWidth="1"/>
    <col min="5124" max="5124" width="3.25" style="15" customWidth="1"/>
    <col min="5125" max="5125" width="11.125" style="15" customWidth="1"/>
    <col min="5126" max="5127" width="6.5" style="15" customWidth="1"/>
    <col min="5128" max="5131" width="15.5" style="15" customWidth="1"/>
    <col min="5132" max="5132" width="10.625" style="15" customWidth="1"/>
    <col min="5133" max="5377" width="7.875" style="15"/>
    <col min="5378" max="5378" width="4.25" style="15" customWidth="1"/>
    <col min="5379" max="5379" width="20.75" style="15" customWidth="1"/>
    <col min="5380" max="5380" width="3.25" style="15" customWidth="1"/>
    <col min="5381" max="5381" width="11.125" style="15" customWidth="1"/>
    <col min="5382" max="5383" width="6.5" style="15" customWidth="1"/>
    <col min="5384" max="5387" width="15.5" style="15" customWidth="1"/>
    <col min="5388" max="5388" width="10.625" style="15" customWidth="1"/>
    <col min="5389" max="5633" width="7.875" style="15"/>
    <col min="5634" max="5634" width="4.25" style="15" customWidth="1"/>
    <col min="5635" max="5635" width="20.75" style="15" customWidth="1"/>
    <col min="5636" max="5636" width="3.25" style="15" customWidth="1"/>
    <col min="5637" max="5637" width="11.125" style="15" customWidth="1"/>
    <col min="5638" max="5639" width="6.5" style="15" customWidth="1"/>
    <col min="5640" max="5643" width="15.5" style="15" customWidth="1"/>
    <col min="5644" max="5644" width="10.625" style="15" customWidth="1"/>
    <col min="5645" max="5889" width="7.875" style="15"/>
    <col min="5890" max="5890" width="4.25" style="15" customWidth="1"/>
    <col min="5891" max="5891" width="20.75" style="15" customWidth="1"/>
    <col min="5892" max="5892" width="3.25" style="15" customWidth="1"/>
    <col min="5893" max="5893" width="11.125" style="15" customWidth="1"/>
    <col min="5894" max="5895" width="6.5" style="15" customWidth="1"/>
    <col min="5896" max="5899" width="15.5" style="15" customWidth="1"/>
    <col min="5900" max="5900" width="10.625" style="15" customWidth="1"/>
    <col min="5901" max="6145" width="7.875" style="15"/>
    <col min="6146" max="6146" width="4.25" style="15" customWidth="1"/>
    <col min="6147" max="6147" width="20.75" style="15" customWidth="1"/>
    <col min="6148" max="6148" width="3.25" style="15" customWidth="1"/>
    <col min="6149" max="6149" width="11.125" style="15" customWidth="1"/>
    <col min="6150" max="6151" width="6.5" style="15" customWidth="1"/>
    <col min="6152" max="6155" width="15.5" style="15" customWidth="1"/>
    <col min="6156" max="6156" width="10.625" style="15" customWidth="1"/>
    <col min="6157" max="6401" width="7.875" style="15"/>
    <col min="6402" max="6402" width="4.25" style="15" customWidth="1"/>
    <col min="6403" max="6403" width="20.75" style="15" customWidth="1"/>
    <col min="6404" max="6404" width="3.25" style="15" customWidth="1"/>
    <col min="6405" max="6405" width="11.125" style="15" customWidth="1"/>
    <col min="6406" max="6407" width="6.5" style="15" customWidth="1"/>
    <col min="6408" max="6411" width="15.5" style="15" customWidth="1"/>
    <col min="6412" max="6412" width="10.625" style="15" customWidth="1"/>
    <col min="6413" max="6657" width="7.875" style="15"/>
    <col min="6658" max="6658" width="4.25" style="15" customWidth="1"/>
    <col min="6659" max="6659" width="20.75" style="15" customWidth="1"/>
    <col min="6660" max="6660" width="3.25" style="15" customWidth="1"/>
    <col min="6661" max="6661" width="11.125" style="15" customWidth="1"/>
    <col min="6662" max="6663" width="6.5" style="15" customWidth="1"/>
    <col min="6664" max="6667" width="15.5" style="15" customWidth="1"/>
    <col min="6668" max="6668" width="10.625" style="15" customWidth="1"/>
    <col min="6669" max="6913" width="7.875" style="15"/>
    <col min="6914" max="6914" width="4.25" style="15" customWidth="1"/>
    <col min="6915" max="6915" width="20.75" style="15" customWidth="1"/>
    <col min="6916" max="6916" width="3.25" style="15" customWidth="1"/>
    <col min="6917" max="6917" width="11.125" style="15" customWidth="1"/>
    <col min="6918" max="6919" width="6.5" style="15" customWidth="1"/>
    <col min="6920" max="6923" width="15.5" style="15" customWidth="1"/>
    <col min="6924" max="6924" width="10.625" style="15" customWidth="1"/>
    <col min="6925" max="7169" width="7.875" style="15"/>
    <col min="7170" max="7170" width="4.25" style="15" customWidth="1"/>
    <col min="7171" max="7171" width="20.75" style="15" customWidth="1"/>
    <col min="7172" max="7172" width="3.25" style="15" customWidth="1"/>
    <col min="7173" max="7173" width="11.125" style="15" customWidth="1"/>
    <col min="7174" max="7175" width="6.5" style="15" customWidth="1"/>
    <col min="7176" max="7179" width="15.5" style="15" customWidth="1"/>
    <col min="7180" max="7180" width="10.625" style="15" customWidth="1"/>
    <col min="7181" max="7425" width="7.875" style="15"/>
    <col min="7426" max="7426" width="4.25" style="15" customWidth="1"/>
    <col min="7427" max="7427" width="20.75" style="15" customWidth="1"/>
    <col min="7428" max="7428" width="3.25" style="15" customWidth="1"/>
    <col min="7429" max="7429" width="11.125" style="15" customWidth="1"/>
    <col min="7430" max="7431" width="6.5" style="15" customWidth="1"/>
    <col min="7432" max="7435" width="15.5" style="15" customWidth="1"/>
    <col min="7436" max="7436" width="10.625" style="15" customWidth="1"/>
    <col min="7437" max="7681" width="7.875" style="15"/>
    <col min="7682" max="7682" width="4.25" style="15" customWidth="1"/>
    <col min="7683" max="7683" width="20.75" style="15" customWidth="1"/>
    <col min="7684" max="7684" width="3.25" style="15" customWidth="1"/>
    <col min="7685" max="7685" width="11.125" style="15" customWidth="1"/>
    <col min="7686" max="7687" width="6.5" style="15" customWidth="1"/>
    <col min="7688" max="7691" width="15.5" style="15" customWidth="1"/>
    <col min="7692" max="7692" width="10.625" style="15" customWidth="1"/>
    <col min="7693" max="7937" width="7.875" style="15"/>
    <col min="7938" max="7938" width="4.25" style="15" customWidth="1"/>
    <col min="7939" max="7939" width="20.75" style="15" customWidth="1"/>
    <col min="7940" max="7940" width="3.25" style="15" customWidth="1"/>
    <col min="7941" max="7941" width="11.125" style="15" customWidth="1"/>
    <col min="7942" max="7943" width="6.5" style="15" customWidth="1"/>
    <col min="7944" max="7947" width="15.5" style="15" customWidth="1"/>
    <col min="7948" max="7948" width="10.625" style="15" customWidth="1"/>
    <col min="7949" max="8193" width="7.875" style="15"/>
    <col min="8194" max="8194" width="4.25" style="15" customWidth="1"/>
    <col min="8195" max="8195" width="20.75" style="15" customWidth="1"/>
    <col min="8196" max="8196" width="3.25" style="15" customWidth="1"/>
    <col min="8197" max="8197" width="11.125" style="15" customWidth="1"/>
    <col min="8198" max="8199" width="6.5" style="15" customWidth="1"/>
    <col min="8200" max="8203" width="15.5" style="15" customWidth="1"/>
    <col min="8204" max="8204" width="10.625" style="15" customWidth="1"/>
    <col min="8205" max="8449" width="7.875" style="15"/>
    <col min="8450" max="8450" width="4.25" style="15" customWidth="1"/>
    <col min="8451" max="8451" width="20.75" style="15" customWidth="1"/>
    <col min="8452" max="8452" width="3.25" style="15" customWidth="1"/>
    <col min="8453" max="8453" width="11.125" style="15" customWidth="1"/>
    <col min="8454" max="8455" width="6.5" style="15" customWidth="1"/>
    <col min="8456" max="8459" width="15.5" style="15" customWidth="1"/>
    <col min="8460" max="8460" width="10.625" style="15" customWidth="1"/>
    <col min="8461" max="8705" width="7.875" style="15"/>
    <col min="8706" max="8706" width="4.25" style="15" customWidth="1"/>
    <col min="8707" max="8707" width="20.75" style="15" customWidth="1"/>
    <col min="8708" max="8708" width="3.25" style="15" customWidth="1"/>
    <col min="8709" max="8709" width="11.125" style="15" customWidth="1"/>
    <col min="8710" max="8711" width="6.5" style="15" customWidth="1"/>
    <col min="8712" max="8715" width="15.5" style="15" customWidth="1"/>
    <col min="8716" max="8716" width="10.625" style="15" customWidth="1"/>
    <col min="8717" max="8961" width="7.875" style="15"/>
    <col min="8962" max="8962" width="4.25" style="15" customWidth="1"/>
    <col min="8963" max="8963" width="20.75" style="15" customWidth="1"/>
    <col min="8964" max="8964" width="3.25" style="15" customWidth="1"/>
    <col min="8965" max="8965" width="11.125" style="15" customWidth="1"/>
    <col min="8966" max="8967" width="6.5" style="15" customWidth="1"/>
    <col min="8968" max="8971" width="15.5" style="15" customWidth="1"/>
    <col min="8972" max="8972" width="10.625" style="15" customWidth="1"/>
    <col min="8973" max="9217" width="7.875" style="15"/>
    <col min="9218" max="9218" width="4.25" style="15" customWidth="1"/>
    <col min="9219" max="9219" width="20.75" style="15" customWidth="1"/>
    <col min="9220" max="9220" width="3.25" style="15" customWidth="1"/>
    <col min="9221" max="9221" width="11.125" style="15" customWidth="1"/>
    <col min="9222" max="9223" width="6.5" style="15" customWidth="1"/>
    <col min="9224" max="9227" width="15.5" style="15" customWidth="1"/>
    <col min="9228" max="9228" width="10.625" style="15" customWidth="1"/>
    <col min="9229" max="9473" width="7.875" style="15"/>
    <col min="9474" max="9474" width="4.25" style="15" customWidth="1"/>
    <col min="9475" max="9475" width="20.75" style="15" customWidth="1"/>
    <col min="9476" max="9476" width="3.25" style="15" customWidth="1"/>
    <col min="9477" max="9477" width="11.125" style="15" customWidth="1"/>
    <col min="9478" max="9479" width="6.5" style="15" customWidth="1"/>
    <col min="9480" max="9483" width="15.5" style="15" customWidth="1"/>
    <col min="9484" max="9484" width="10.625" style="15" customWidth="1"/>
    <col min="9485" max="9729" width="7.875" style="15"/>
    <col min="9730" max="9730" width="4.25" style="15" customWidth="1"/>
    <col min="9731" max="9731" width="20.75" style="15" customWidth="1"/>
    <col min="9732" max="9732" width="3.25" style="15" customWidth="1"/>
    <col min="9733" max="9733" width="11.125" style="15" customWidth="1"/>
    <col min="9734" max="9735" width="6.5" style="15" customWidth="1"/>
    <col min="9736" max="9739" width="15.5" style="15" customWidth="1"/>
    <col min="9740" max="9740" width="10.625" style="15" customWidth="1"/>
    <col min="9741" max="9985" width="7.875" style="15"/>
    <col min="9986" max="9986" width="4.25" style="15" customWidth="1"/>
    <col min="9987" max="9987" width="20.75" style="15" customWidth="1"/>
    <col min="9988" max="9988" width="3.25" style="15" customWidth="1"/>
    <col min="9989" max="9989" width="11.125" style="15" customWidth="1"/>
    <col min="9990" max="9991" width="6.5" style="15" customWidth="1"/>
    <col min="9992" max="9995" width="15.5" style="15" customWidth="1"/>
    <col min="9996" max="9996" width="10.625" style="15" customWidth="1"/>
    <col min="9997" max="10241" width="7.875" style="15"/>
    <col min="10242" max="10242" width="4.25" style="15" customWidth="1"/>
    <col min="10243" max="10243" width="20.75" style="15" customWidth="1"/>
    <col min="10244" max="10244" width="3.25" style="15" customWidth="1"/>
    <col min="10245" max="10245" width="11.125" style="15" customWidth="1"/>
    <col min="10246" max="10247" width="6.5" style="15" customWidth="1"/>
    <col min="10248" max="10251" width="15.5" style="15" customWidth="1"/>
    <col min="10252" max="10252" width="10.625" style="15" customWidth="1"/>
    <col min="10253" max="10497" width="7.875" style="15"/>
    <col min="10498" max="10498" width="4.25" style="15" customWidth="1"/>
    <col min="10499" max="10499" width="20.75" style="15" customWidth="1"/>
    <col min="10500" max="10500" width="3.25" style="15" customWidth="1"/>
    <col min="10501" max="10501" width="11.125" style="15" customWidth="1"/>
    <col min="10502" max="10503" width="6.5" style="15" customWidth="1"/>
    <col min="10504" max="10507" width="15.5" style="15" customWidth="1"/>
    <col min="10508" max="10508" width="10.625" style="15" customWidth="1"/>
    <col min="10509" max="10753" width="7.875" style="15"/>
    <col min="10754" max="10754" width="4.25" style="15" customWidth="1"/>
    <col min="10755" max="10755" width="20.75" style="15" customWidth="1"/>
    <col min="10756" max="10756" width="3.25" style="15" customWidth="1"/>
    <col min="10757" max="10757" width="11.125" style="15" customWidth="1"/>
    <col min="10758" max="10759" width="6.5" style="15" customWidth="1"/>
    <col min="10760" max="10763" width="15.5" style="15" customWidth="1"/>
    <col min="10764" max="10764" width="10.625" style="15" customWidth="1"/>
    <col min="10765" max="11009" width="7.875" style="15"/>
    <col min="11010" max="11010" width="4.25" style="15" customWidth="1"/>
    <col min="11011" max="11011" width="20.75" style="15" customWidth="1"/>
    <col min="11012" max="11012" width="3.25" style="15" customWidth="1"/>
    <col min="11013" max="11013" width="11.125" style="15" customWidth="1"/>
    <col min="11014" max="11015" width="6.5" style="15" customWidth="1"/>
    <col min="11016" max="11019" width="15.5" style="15" customWidth="1"/>
    <col min="11020" max="11020" width="10.625" style="15" customWidth="1"/>
    <col min="11021" max="11265" width="7.875" style="15"/>
    <col min="11266" max="11266" width="4.25" style="15" customWidth="1"/>
    <col min="11267" max="11267" width="20.75" style="15" customWidth="1"/>
    <col min="11268" max="11268" width="3.25" style="15" customWidth="1"/>
    <col min="11269" max="11269" width="11.125" style="15" customWidth="1"/>
    <col min="11270" max="11271" width="6.5" style="15" customWidth="1"/>
    <col min="11272" max="11275" width="15.5" style="15" customWidth="1"/>
    <col min="11276" max="11276" width="10.625" style="15" customWidth="1"/>
    <col min="11277" max="11521" width="7.875" style="15"/>
    <col min="11522" max="11522" width="4.25" style="15" customWidth="1"/>
    <col min="11523" max="11523" width="20.75" style="15" customWidth="1"/>
    <col min="11524" max="11524" width="3.25" style="15" customWidth="1"/>
    <col min="11525" max="11525" width="11.125" style="15" customWidth="1"/>
    <col min="11526" max="11527" width="6.5" style="15" customWidth="1"/>
    <col min="11528" max="11531" width="15.5" style="15" customWidth="1"/>
    <col min="11532" max="11532" width="10.625" style="15" customWidth="1"/>
    <col min="11533" max="11777" width="7.875" style="15"/>
    <col min="11778" max="11778" width="4.25" style="15" customWidth="1"/>
    <col min="11779" max="11779" width="20.75" style="15" customWidth="1"/>
    <col min="11780" max="11780" width="3.25" style="15" customWidth="1"/>
    <col min="11781" max="11781" width="11.125" style="15" customWidth="1"/>
    <col min="11782" max="11783" width="6.5" style="15" customWidth="1"/>
    <col min="11784" max="11787" width="15.5" style="15" customWidth="1"/>
    <col min="11788" max="11788" width="10.625" style="15" customWidth="1"/>
    <col min="11789" max="12033" width="7.875" style="15"/>
    <col min="12034" max="12034" width="4.25" style="15" customWidth="1"/>
    <col min="12035" max="12035" width="20.75" style="15" customWidth="1"/>
    <col min="12036" max="12036" width="3.25" style="15" customWidth="1"/>
    <col min="12037" max="12037" width="11.125" style="15" customWidth="1"/>
    <col min="12038" max="12039" width="6.5" style="15" customWidth="1"/>
    <col min="12040" max="12043" width="15.5" style="15" customWidth="1"/>
    <col min="12044" max="12044" width="10.625" style="15" customWidth="1"/>
    <col min="12045" max="12289" width="7.875" style="15"/>
    <col min="12290" max="12290" width="4.25" style="15" customWidth="1"/>
    <col min="12291" max="12291" width="20.75" style="15" customWidth="1"/>
    <col min="12292" max="12292" width="3.25" style="15" customWidth="1"/>
    <col min="12293" max="12293" width="11.125" style="15" customWidth="1"/>
    <col min="12294" max="12295" width="6.5" style="15" customWidth="1"/>
    <col min="12296" max="12299" width="15.5" style="15" customWidth="1"/>
    <col min="12300" max="12300" width="10.625" style="15" customWidth="1"/>
    <col min="12301" max="12545" width="7.875" style="15"/>
    <col min="12546" max="12546" width="4.25" style="15" customWidth="1"/>
    <col min="12547" max="12547" width="20.75" style="15" customWidth="1"/>
    <col min="12548" max="12548" width="3.25" style="15" customWidth="1"/>
    <col min="12549" max="12549" width="11.125" style="15" customWidth="1"/>
    <col min="12550" max="12551" width="6.5" style="15" customWidth="1"/>
    <col min="12552" max="12555" width="15.5" style="15" customWidth="1"/>
    <col min="12556" max="12556" width="10.625" style="15" customWidth="1"/>
    <col min="12557" max="12801" width="7.875" style="15"/>
    <col min="12802" max="12802" width="4.25" style="15" customWidth="1"/>
    <col min="12803" max="12803" width="20.75" style="15" customWidth="1"/>
    <col min="12804" max="12804" width="3.25" style="15" customWidth="1"/>
    <col min="12805" max="12805" width="11.125" style="15" customWidth="1"/>
    <col min="12806" max="12807" width="6.5" style="15" customWidth="1"/>
    <col min="12808" max="12811" width="15.5" style="15" customWidth="1"/>
    <col min="12812" max="12812" width="10.625" style="15" customWidth="1"/>
    <col min="12813" max="13057" width="7.875" style="15"/>
    <col min="13058" max="13058" width="4.25" style="15" customWidth="1"/>
    <col min="13059" max="13059" width="20.75" style="15" customWidth="1"/>
    <col min="13060" max="13060" width="3.25" style="15" customWidth="1"/>
    <col min="13061" max="13061" width="11.125" style="15" customWidth="1"/>
    <col min="13062" max="13063" width="6.5" style="15" customWidth="1"/>
    <col min="13064" max="13067" width="15.5" style="15" customWidth="1"/>
    <col min="13068" max="13068" width="10.625" style="15" customWidth="1"/>
    <col min="13069" max="13313" width="7.875" style="15"/>
    <col min="13314" max="13314" width="4.25" style="15" customWidth="1"/>
    <col min="13315" max="13315" width="20.75" style="15" customWidth="1"/>
    <col min="13316" max="13316" width="3.25" style="15" customWidth="1"/>
    <col min="13317" max="13317" width="11.125" style="15" customWidth="1"/>
    <col min="13318" max="13319" width="6.5" style="15" customWidth="1"/>
    <col min="13320" max="13323" width="15.5" style="15" customWidth="1"/>
    <col min="13324" max="13324" width="10.625" style="15" customWidth="1"/>
    <col min="13325" max="13569" width="7.875" style="15"/>
    <col min="13570" max="13570" width="4.25" style="15" customWidth="1"/>
    <col min="13571" max="13571" width="20.75" style="15" customWidth="1"/>
    <col min="13572" max="13572" width="3.25" style="15" customWidth="1"/>
    <col min="13573" max="13573" width="11.125" style="15" customWidth="1"/>
    <col min="13574" max="13575" width="6.5" style="15" customWidth="1"/>
    <col min="13576" max="13579" width="15.5" style="15" customWidth="1"/>
    <col min="13580" max="13580" width="10.625" style="15" customWidth="1"/>
    <col min="13581" max="13825" width="7.875" style="15"/>
    <col min="13826" max="13826" width="4.25" style="15" customWidth="1"/>
    <col min="13827" max="13827" width="20.75" style="15" customWidth="1"/>
    <col min="13828" max="13828" width="3.25" style="15" customWidth="1"/>
    <col min="13829" max="13829" width="11.125" style="15" customWidth="1"/>
    <col min="13830" max="13831" width="6.5" style="15" customWidth="1"/>
    <col min="13832" max="13835" width="15.5" style="15" customWidth="1"/>
    <col min="13836" max="13836" width="10.625" style="15" customWidth="1"/>
    <col min="13837" max="14081" width="7.875" style="15"/>
    <col min="14082" max="14082" width="4.25" style="15" customWidth="1"/>
    <col min="14083" max="14083" width="20.75" style="15" customWidth="1"/>
    <col min="14084" max="14084" width="3.25" style="15" customWidth="1"/>
    <col min="14085" max="14085" width="11.125" style="15" customWidth="1"/>
    <col min="14086" max="14087" width="6.5" style="15" customWidth="1"/>
    <col min="14088" max="14091" width="15.5" style="15" customWidth="1"/>
    <col min="14092" max="14092" width="10.625" style="15" customWidth="1"/>
    <col min="14093" max="14337" width="7.875" style="15"/>
    <col min="14338" max="14338" width="4.25" style="15" customWidth="1"/>
    <col min="14339" max="14339" width="20.75" style="15" customWidth="1"/>
    <col min="14340" max="14340" width="3.25" style="15" customWidth="1"/>
    <col min="14341" max="14341" width="11.125" style="15" customWidth="1"/>
    <col min="14342" max="14343" width="6.5" style="15" customWidth="1"/>
    <col min="14344" max="14347" width="15.5" style="15" customWidth="1"/>
    <col min="14348" max="14348" width="10.625" style="15" customWidth="1"/>
    <col min="14349" max="14593" width="7.875" style="15"/>
    <col min="14594" max="14594" width="4.25" style="15" customWidth="1"/>
    <col min="14595" max="14595" width="20.75" style="15" customWidth="1"/>
    <col min="14596" max="14596" width="3.25" style="15" customWidth="1"/>
    <col min="14597" max="14597" width="11.125" style="15" customWidth="1"/>
    <col min="14598" max="14599" width="6.5" style="15" customWidth="1"/>
    <col min="14600" max="14603" width="15.5" style="15" customWidth="1"/>
    <col min="14604" max="14604" width="10.625" style="15" customWidth="1"/>
    <col min="14605" max="14849" width="7.875" style="15"/>
    <col min="14850" max="14850" width="4.25" style="15" customWidth="1"/>
    <col min="14851" max="14851" width="20.75" style="15" customWidth="1"/>
    <col min="14852" max="14852" width="3.25" style="15" customWidth="1"/>
    <col min="14853" max="14853" width="11.125" style="15" customWidth="1"/>
    <col min="14854" max="14855" width="6.5" style="15" customWidth="1"/>
    <col min="14856" max="14859" width="15.5" style="15" customWidth="1"/>
    <col min="14860" max="14860" width="10.625" style="15" customWidth="1"/>
    <col min="14861" max="15105" width="7.875" style="15"/>
    <col min="15106" max="15106" width="4.25" style="15" customWidth="1"/>
    <col min="15107" max="15107" width="20.75" style="15" customWidth="1"/>
    <col min="15108" max="15108" width="3.25" style="15" customWidth="1"/>
    <col min="15109" max="15109" width="11.125" style="15" customWidth="1"/>
    <col min="15110" max="15111" width="6.5" style="15" customWidth="1"/>
    <col min="15112" max="15115" width="15.5" style="15" customWidth="1"/>
    <col min="15116" max="15116" width="10.625" style="15" customWidth="1"/>
    <col min="15117" max="15361" width="7.875" style="15"/>
    <col min="15362" max="15362" width="4.25" style="15" customWidth="1"/>
    <col min="15363" max="15363" width="20.75" style="15" customWidth="1"/>
    <col min="15364" max="15364" width="3.25" style="15" customWidth="1"/>
    <col min="15365" max="15365" width="11.125" style="15" customWidth="1"/>
    <col min="15366" max="15367" width="6.5" style="15" customWidth="1"/>
    <col min="15368" max="15371" width="15.5" style="15" customWidth="1"/>
    <col min="15372" max="15372" width="10.625" style="15" customWidth="1"/>
    <col min="15373" max="15617" width="7.875" style="15"/>
    <col min="15618" max="15618" width="4.25" style="15" customWidth="1"/>
    <col min="15619" max="15619" width="20.75" style="15" customWidth="1"/>
    <col min="15620" max="15620" width="3.25" style="15" customWidth="1"/>
    <col min="15621" max="15621" width="11.125" style="15" customWidth="1"/>
    <col min="15622" max="15623" width="6.5" style="15" customWidth="1"/>
    <col min="15624" max="15627" width="15.5" style="15" customWidth="1"/>
    <col min="15628" max="15628" width="10.625" style="15" customWidth="1"/>
    <col min="15629" max="15873" width="7.875" style="15"/>
    <col min="15874" max="15874" width="4.25" style="15" customWidth="1"/>
    <col min="15875" max="15875" width="20.75" style="15" customWidth="1"/>
    <col min="15876" max="15876" width="3.25" style="15" customWidth="1"/>
    <col min="15877" max="15877" width="11.125" style="15" customWidth="1"/>
    <col min="15878" max="15879" width="6.5" style="15" customWidth="1"/>
    <col min="15880" max="15883" width="15.5" style="15" customWidth="1"/>
    <col min="15884" max="15884" width="10.625" style="15" customWidth="1"/>
    <col min="15885" max="16129" width="7.875" style="15"/>
    <col min="16130" max="16130" width="4.25" style="15" customWidth="1"/>
    <col min="16131" max="16131" width="20.75" style="15" customWidth="1"/>
    <col min="16132" max="16132" width="3.25" style="15" customWidth="1"/>
    <col min="16133" max="16133" width="11.125" style="15" customWidth="1"/>
    <col min="16134" max="16135" width="6.5" style="15" customWidth="1"/>
    <col min="16136" max="16139" width="15.5" style="15" customWidth="1"/>
    <col min="16140" max="16140" width="10.625" style="15" customWidth="1"/>
    <col min="16141" max="16384" width="7.875" style="15"/>
  </cols>
  <sheetData>
    <row r="1" spans="1:12" ht="33.75">
      <c r="A1" s="13" t="s">
        <v>1427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</row>
    <row r="2" spans="1:12" ht="8.25" customHeight="1"/>
    <row r="3" spans="1:12" s="19" customFormat="1" ht="26.25" customHeight="1">
      <c r="A3" s="17" t="s">
        <v>1428</v>
      </c>
      <c r="B3" s="18"/>
      <c r="C3" s="18"/>
    </row>
    <row r="4" spans="1:12" s="19" customFormat="1" ht="9" customHeight="1">
      <c r="A4" s="20"/>
    </row>
    <row r="5" spans="1:12" s="19" customFormat="1" ht="26.25" customHeight="1">
      <c r="A5" s="21" t="str">
        <f>"○ 공 사 금 액 : 일금"&amp;NUMBERSTRING(K24,1)&amp;"원정"</f>
        <v>○ 공 사 금 액 : 일금영원정</v>
      </c>
      <c r="B5" s="22"/>
      <c r="C5" s="22"/>
      <c r="D5" s="22"/>
      <c r="E5" s="22"/>
      <c r="F5" s="22"/>
      <c r="G5" s="22"/>
      <c r="H5" s="22"/>
      <c r="I5" s="22"/>
      <c r="J5" s="22"/>
      <c r="K5" s="22"/>
      <c r="L5" s="22"/>
    </row>
    <row r="6" spans="1:12" s="19" customFormat="1" ht="18" customHeight="1">
      <c r="A6" s="20"/>
      <c r="H6" s="23"/>
      <c r="I6" s="23">
        <f>K24</f>
        <v>0</v>
      </c>
      <c r="J6" s="23"/>
      <c r="K6" s="23"/>
      <c r="L6" s="24"/>
    </row>
    <row r="7" spans="1:12" s="19" customFormat="1" ht="33" customHeight="1">
      <c r="A7" s="25" t="s">
        <v>1429</v>
      </c>
      <c r="B7" s="26"/>
      <c r="C7" s="26"/>
      <c r="D7" s="26"/>
      <c r="H7" s="27"/>
      <c r="I7" s="27"/>
      <c r="J7" s="27"/>
      <c r="K7" s="27"/>
    </row>
    <row r="8" spans="1:12" s="32" customFormat="1" ht="21" customHeight="1">
      <c r="A8" s="28"/>
      <c r="B8" s="29" t="s">
        <v>1430</v>
      </c>
      <c r="C8" s="30"/>
      <c r="D8" s="31" t="s">
        <v>1431</v>
      </c>
      <c r="E8" s="31" t="s">
        <v>3</v>
      </c>
      <c r="F8" s="31" t="s">
        <v>4</v>
      </c>
      <c r="G8" s="31" t="s">
        <v>1432</v>
      </c>
      <c r="H8" s="31" t="s">
        <v>1433</v>
      </c>
      <c r="I8" s="31" t="s">
        <v>1434</v>
      </c>
      <c r="J8" s="31" t="s">
        <v>1435</v>
      </c>
      <c r="K8" s="31" t="s">
        <v>1436</v>
      </c>
      <c r="L8" s="31" t="s">
        <v>1437</v>
      </c>
    </row>
    <row r="9" spans="1:12" s="32" customFormat="1" ht="21" customHeight="1">
      <c r="A9" s="28" t="s">
        <v>1438</v>
      </c>
      <c r="B9" s="29" t="s">
        <v>1439</v>
      </c>
      <c r="C9" s="33"/>
      <c r="D9" s="31"/>
      <c r="E9" s="31" t="s">
        <v>66</v>
      </c>
      <c r="F9" s="31">
        <v>1</v>
      </c>
      <c r="G9" s="34">
        <f>원가계산서!E35</f>
        <v>0</v>
      </c>
      <c r="H9" s="34"/>
      <c r="I9" s="34"/>
      <c r="J9" s="34"/>
      <c r="K9" s="35">
        <f>G9+H9+I9+J9</f>
        <v>0</v>
      </c>
      <c r="L9" s="31"/>
    </row>
    <row r="10" spans="1:12" s="32" customFormat="1" ht="21" customHeight="1">
      <c r="A10" s="28" t="s">
        <v>1440</v>
      </c>
      <c r="B10" s="29" t="s">
        <v>1441</v>
      </c>
      <c r="C10" s="33"/>
      <c r="D10" s="31"/>
      <c r="E10" s="31" t="s">
        <v>66</v>
      </c>
      <c r="F10" s="31">
        <v>1</v>
      </c>
      <c r="G10" s="34"/>
      <c r="H10" s="34"/>
      <c r="I10" s="34"/>
      <c r="J10" s="34"/>
      <c r="K10" s="35">
        <f t="shared" ref="K10:K12" si="0">G10+H10+I10+J10</f>
        <v>0</v>
      </c>
      <c r="L10" s="31"/>
    </row>
    <row r="11" spans="1:12" s="32" customFormat="1" ht="21" customHeight="1">
      <c r="A11" s="28" t="s">
        <v>1442</v>
      </c>
      <c r="B11" s="29" t="s">
        <v>1443</v>
      </c>
      <c r="C11" s="33"/>
      <c r="D11" s="31"/>
      <c r="E11" s="31" t="s">
        <v>66</v>
      </c>
      <c r="F11" s="31">
        <v>1</v>
      </c>
      <c r="G11" s="34"/>
      <c r="H11" s="34"/>
      <c r="I11" s="34"/>
      <c r="J11" s="34"/>
      <c r="K11" s="35">
        <f t="shared" si="0"/>
        <v>0</v>
      </c>
      <c r="L11" s="31"/>
    </row>
    <row r="12" spans="1:12" s="32" customFormat="1" ht="21" customHeight="1">
      <c r="A12" s="28" t="s">
        <v>1444</v>
      </c>
      <c r="B12" s="29" t="s">
        <v>1445</v>
      </c>
      <c r="C12" s="33"/>
      <c r="D12" s="31"/>
      <c r="E12" s="31" t="s">
        <v>66</v>
      </c>
      <c r="F12" s="31">
        <v>1</v>
      </c>
      <c r="G12" s="34"/>
      <c r="H12" s="34"/>
      <c r="I12" s="34"/>
      <c r="J12" s="34"/>
      <c r="K12" s="35">
        <f t="shared" si="0"/>
        <v>0</v>
      </c>
      <c r="L12" s="31"/>
    </row>
    <row r="13" spans="1:12" s="32" customFormat="1" ht="21" customHeight="1">
      <c r="A13" s="28"/>
      <c r="B13" s="29"/>
      <c r="C13" s="33"/>
      <c r="D13" s="31"/>
      <c r="E13" s="31"/>
      <c r="F13" s="31"/>
      <c r="G13" s="34"/>
      <c r="H13" s="34"/>
      <c r="I13" s="34"/>
      <c r="J13" s="34"/>
      <c r="K13" s="35"/>
      <c r="L13" s="31"/>
    </row>
    <row r="14" spans="1:12" s="32" customFormat="1" ht="21" customHeight="1">
      <c r="A14" s="28"/>
      <c r="B14" s="29"/>
      <c r="C14" s="33"/>
      <c r="D14" s="31"/>
      <c r="E14" s="31"/>
      <c r="F14" s="31"/>
      <c r="G14" s="34"/>
      <c r="H14" s="34"/>
      <c r="I14" s="34"/>
      <c r="J14" s="34"/>
      <c r="K14" s="35"/>
      <c r="L14" s="31"/>
    </row>
    <row r="15" spans="1:12" s="32" customFormat="1" ht="21" customHeight="1">
      <c r="A15" s="28"/>
      <c r="B15" s="29"/>
      <c r="C15" s="33"/>
      <c r="D15" s="31"/>
      <c r="E15" s="31"/>
      <c r="F15" s="31"/>
      <c r="G15" s="34"/>
      <c r="H15" s="34"/>
      <c r="I15" s="34"/>
      <c r="J15" s="34"/>
      <c r="K15" s="35">
        <f t="shared" ref="K15:K23" si="1">G15+H15+I15</f>
        <v>0</v>
      </c>
      <c r="L15" s="31"/>
    </row>
    <row r="16" spans="1:12" s="32" customFormat="1" ht="21" customHeight="1">
      <c r="A16" s="28"/>
      <c r="B16" s="29"/>
      <c r="C16" s="33"/>
      <c r="D16" s="31"/>
      <c r="E16" s="31"/>
      <c r="F16" s="31"/>
      <c r="G16" s="34"/>
      <c r="H16" s="34"/>
      <c r="I16" s="34"/>
      <c r="J16" s="34"/>
      <c r="K16" s="35">
        <f t="shared" si="1"/>
        <v>0</v>
      </c>
      <c r="L16" s="31"/>
    </row>
    <row r="17" spans="1:12" s="32" customFormat="1" ht="21" customHeight="1">
      <c r="A17" s="28"/>
      <c r="B17" s="29"/>
      <c r="C17" s="33"/>
      <c r="D17" s="31"/>
      <c r="E17" s="31"/>
      <c r="F17" s="31"/>
      <c r="G17" s="34"/>
      <c r="H17" s="34"/>
      <c r="I17" s="34"/>
      <c r="J17" s="34"/>
      <c r="K17" s="35">
        <f t="shared" si="1"/>
        <v>0</v>
      </c>
      <c r="L17" s="31"/>
    </row>
    <row r="18" spans="1:12" s="32" customFormat="1" ht="21" customHeight="1">
      <c r="A18" s="28"/>
      <c r="B18" s="29"/>
      <c r="C18" s="33"/>
      <c r="D18" s="31"/>
      <c r="E18" s="31"/>
      <c r="F18" s="31"/>
      <c r="G18" s="34"/>
      <c r="H18" s="34"/>
      <c r="I18" s="34"/>
      <c r="J18" s="34"/>
      <c r="K18" s="35">
        <f t="shared" si="1"/>
        <v>0</v>
      </c>
      <c r="L18" s="31"/>
    </row>
    <row r="19" spans="1:12" s="32" customFormat="1" ht="21" customHeight="1">
      <c r="A19" s="36"/>
      <c r="B19" s="29"/>
      <c r="C19" s="33"/>
      <c r="D19" s="31"/>
      <c r="E19" s="31"/>
      <c r="F19" s="31"/>
      <c r="G19" s="34"/>
      <c r="H19" s="34"/>
      <c r="I19" s="34"/>
      <c r="J19" s="34"/>
      <c r="K19" s="35">
        <f t="shared" si="1"/>
        <v>0</v>
      </c>
      <c r="L19" s="31"/>
    </row>
    <row r="20" spans="1:12" s="32" customFormat="1" ht="21" customHeight="1">
      <c r="A20" s="36"/>
      <c r="B20" s="29"/>
      <c r="C20" s="33"/>
      <c r="D20" s="31"/>
      <c r="E20" s="31"/>
      <c r="F20" s="31"/>
      <c r="G20" s="34"/>
      <c r="H20" s="34"/>
      <c r="I20" s="34"/>
      <c r="J20" s="34"/>
      <c r="K20" s="35">
        <f t="shared" si="1"/>
        <v>0</v>
      </c>
      <c r="L20" s="31"/>
    </row>
    <row r="21" spans="1:12" s="32" customFormat="1" ht="21" customHeight="1">
      <c r="A21" s="36"/>
      <c r="B21" s="29"/>
      <c r="C21" s="33"/>
      <c r="D21" s="31"/>
      <c r="E21" s="31"/>
      <c r="F21" s="31"/>
      <c r="G21" s="34"/>
      <c r="H21" s="34"/>
      <c r="I21" s="34"/>
      <c r="J21" s="34"/>
      <c r="K21" s="35">
        <f t="shared" si="1"/>
        <v>0</v>
      </c>
      <c r="L21" s="31"/>
    </row>
    <row r="22" spans="1:12" s="32" customFormat="1" ht="21" customHeight="1">
      <c r="A22" s="28"/>
      <c r="B22" s="29"/>
      <c r="C22" s="33"/>
      <c r="D22" s="31"/>
      <c r="E22" s="31"/>
      <c r="F22" s="31"/>
      <c r="G22" s="34"/>
      <c r="H22" s="34"/>
      <c r="I22" s="34"/>
      <c r="J22" s="34"/>
      <c r="K22" s="35">
        <f t="shared" si="1"/>
        <v>0</v>
      </c>
      <c r="L22" s="31"/>
    </row>
    <row r="23" spans="1:12" s="32" customFormat="1" ht="21" customHeight="1">
      <c r="A23" s="36"/>
      <c r="B23" s="29"/>
      <c r="C23" s="33"/>
      <c r="D23" s="31"/>
      <c r="E23" s="31"/>
      <c r="F23" s="31"/>
      <c r="G23" s="34"/>
      <c r="H23" s="34"/>
      <c r="I23" s="34"/>
      <c r="J23" s="34"/>
      <c r="K23" s="35">
        <f t="shared" si="1"/>
        <v>0</v>
      </c>
      <c r="L23" s="31"/>
    </row>
    <row r="24" spans="1:12" s="32" customFormat="1" ht="21" customHeight="1">
      <c r="A24" s="28"/>
      <c r="B24" s="29" t="s">
        <v>1446</v>
      </c>
      <c r="C24" s="33"/>
      <c r="D24" s="31"/>
      <c r="E24" s="31"/>
      <c r="F24" s="31"/>
      <c r="G24" s="35">
        <f>SUM(G9:G23)</f>
        <v>0</v>
      </c>
      <c r="H24" s="35">
        <f t="shared" ref="H24:K24" si="2">SUM(H9:H23)</f>
        <v>0</v>
      </c>
      <c r="I24" s="35">
        <f t="shared" si="2"/>
        <v>0</v>
      </c>
      <c r="J24" s="35">
        <f t="shared" si="2"/>
        <v>0</v>
      </c>
      <c r="K24" s="35">
        <f t="shared" si="2"/>
        <v>0</v>
      </c>
      <c r="L24" s="31"/>
    </row>
  </sheetData>
  <phoneticPr fontId="1" type="noConversion"/>
  <pageMargins left="1.05" right="0.28000000000000003" top="0.51" bottom="0.5" header="0.5" footer="0.43"/>
  <pageSetup paperSize="9" scale="95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37"/>
  <sheetViews>
    <sheetView tabSelected="1" topLeftCell="B1" workbookViewId="0">
      <selection activeCell="E15" sqref="E15:E19"/>
    </sheetView>
  </sheetViews>
  <sheetFormatPr defaultRowHeight="16.5"/>
  <cols>
    <col min="1" max="1" width="0" hidden="1" customWidth="1"/>
    <col min="2" max="3" width="4.625" customWidth="1"/>
    <col min="4" max="4" width="35.625" customWidth="1"/>
    <col min="5" max="5" width="25.625" customWidth="1"/>
    <col min="6" max="6" width="60.625" customWidth="1"/>
    <col min="7" max="7" width="30.625" customWidth="1"/>
  </cols>
  <sheetData>
    <row r="1" spans="1:7" ht="24" customHeight="1">
      <c r="B1" s="49" t="s">
        <v>1334</v>
      </c>
      <c r="C1" s="49"/>
      <c r="D1" s="49"/>
      <c r="E1" s="49"/>
      <c r="F1" s="49"/>
      <c r="G1" s="49"/>
    </row>
    <row r="2" spans="1:7" ht="21.95" customHeight="1">
      <c r="B2" s="50" t="s">
        <v>1335</v>
      </c>
      <c r="C2" s="50"/>
      <c r="D2" s="50"/>
      <c r="E2" s="50"/>
      <c r="F2" s="51" t="s">
        <v>1336</v>
      </c>
      <c r="G2" s="51"/>
    </row>
    <row r="3" spans="1:7" ht="21.95" customHeight="1">
      <c r="B3" s="52" t="s">
        <v>1337</v>
      </c>
      <c r="C3" s="53"/>
      <c r="D3" s="53"/>
      <c r="E3" s="12" t="s">
        <v>1338</v>
      </c>
      <c r="F3" s="12" t="s">
        <v>1339</v>
      </c>
      <c r="G3" s="12" t="s">
        <v>1322</v>
      </c>
    </row>
    <row r="4" spans="1:7" ht="21.95" customHeight="1">
      <c r="A4" s="1" t="s">
        <v>1344</v>
      </c>
      <c r="B4" s="54" t="s">
        <v>1340</v>
      </c>
      <c r="C4" s="54" t="s">
        <v>1341</v>
      </c>
      <c r="D4" s="12" t="s">
        <v>1345</v>
      </c>
      <c r="E4" s="10"/>
      <c r="F4" s="8" t="s">
        <v>47</v>
      </c>
      <c r="G4" s="8" t="s">
        <v>47</v>
      </c>
    </row>
    <row r="5" spans="1:7" ht="21.95" customHeight="1">
      <c r="A5" s="1" t="s">
        <v>1346</v>
      </c>
      <c r="B5" s="54"/>
      <c r="C5" s="54"/>
      <c r="D5" s="12" t="s">
        <v>1347</v>
      </c>
      <c r="E5" s="10"/>
      <c r="F5" s="8" t="s">
        <v>47</v>
      </c>
      <c r="G5" s="8" t="s">
        <v>47</v>
      </c>
    </row>
    <row r="6" spans="1:7" ht="21.95" customHeight="1">
      <c r="A6" s="1" t="s">
        <v>1348</v>
      </c>
      <c r="B6" s="54"/>
      <c r="C6" s="54"/>
      <c r="D6" s="12" t="s">
        <v>1349</v>
      </c>
      <c r="E6" s="10"/>
      <c r="F6" s="8" t="s">
        <v>47</v>
      </c>
      <c r="G6" s="8" t="s">
        <v>47</v>
      </c>
    </row>
    <row r="7" spans="1:7" ht="21.95" customHeight="1">
      <c r="A7" s="1" t="s">
        <v>1350</v>
      </c>
      <c r="B7" s="54"/>
      <c r="C7" s="54"/>
      <c r="D7" s="12" t="s">
        <v>1351</v>
      </c>
      <c r="E7" s="10"/>
      <c r="F7" s="8" t="s">
        <v>47</v>
      </c>
      <c r="G7" s="8" t="s">
        <v>47</v>
      </c>
    </row>
    <row r="8" spans="1:7" ht="21.95" customHeight="1">
      <c r="A8" s="1" t="s">
        <v>1352</v>
      </c>
      <c r="B8" s="54"/>
      <c r="C8" s="54" t="s">
        <v>1342</v>
      </c>
      <c r="D8" s="12" t="s">
        <v>1353</v>
      </c>
      <c r="E8" s="10"/>
      <c r="F8" s="8" t="s">
        <v>47</v>
      </c>
      <c r="G8" s="8" t="s">
        <v>47</v>
      </c>
    </row>
    <row r="9" spans="1:7" ht="21.95" customHeight="1">
      <c r="A9" s="1" t="s">
        <v>1354</v>
      </c>
      <c r="B9" s="54"/>
      <c r="C9" s="54"/>
      <c r="D9" s="12" t="s">
        <v>1355</v>
      </c>
      <c r="E9" s="10"/>
      <c r="F9" s="8" t="s">
        <v>1356</v>
      </c>
      <c r="G9" s="8" t="s">
        <v>47</v>
      </c>
    </row>
    <row r="10" spans="1:7" ht="21.95" customHeight="1">
      <c r="A10" s="1" t="s">
        <v>1357</v>
      </c>
      <c r="B10" s="54"/>
      <c r="C10" s="54"/>
      <c r="D10" s="12" t="s">
        <v>1351</v>
      </c>
      <c r="E10" s="10"/>
      <c r="F10" s="8" t="s">
        <v>47</v>
      </c>
      <c r="G10" s="8" t="s">
        <v>47</v>
      </c>
    </row>
    <row r="11" spans="1:7" ht="21.95" customHeight="1">
      <c r="A11" s="1" t="s">
        <v>1358</v>
      </c>
      <c r="B11" s="54"/>
      <c r="C11" s="54" t="s">
        <v>1343</v>
      </c>
      <c r="D11" s="12" t="s">
        <v>1359</v>
      </c>
      <c r="E11" s="10"/>
      <c r="F11" s="8" t="s">
        <v>47</v>
      </c>
      <c r="G11" s="8" t="s">
        <v>47</v>
      </c>
    </row>
    <row r="12" spans="1:7" ht="21.95" customHeight="1">
      <c r="A12" s="1" t="s">
        <v>1360</v>
      </c>
      <c r="B12" s="54"/>
      <c r="C12" s="54"/>
      <c r="D12" s="12" t="s">
        <v>1361</v>
      </c>
      <c r="E12" s="10"/>
      <c r="F12" s="8" t="s">
        <v>47</v>
      </c>
      <c r="G12" s="8" t="s">
        <v>47</v>
      </c>
    </row>
    <row r="13" spans="1:7" ht="21.95" customHeight="1">
      <c r="A13" s="1" t="s">
        <v>1362</v>
      </c>
      <c r="B13" s="54"/>
      <c r="C13" s="54"/>
      <c r="D13" s="12" t="s">
        <v>1363</v>
      </c>
      <c r="E13" s="10"/>
      <c r="F13" s="8" t="s">
        <v>1364</v>
      </c>
      <c r="G13" s="8" t="s">
        <v>47</v>
      </c>
    </row>
    <row r="14" spans="1:7" ht="21.95" customHeight="1">
      <c r="A14" s="1" t="s">
        <v>1365</v>
      </c>
      <c r="B14" s="54"/>
      <c r="C14" s="54"/>
      <c r="D14" s="12" t="s">
        <v>1366</v>
      </c>
      <c r="E14" s="10"/>
      <c r="F14" s="8" t="s">
        <v>1367</v>
      </c>
      <c r="G14" s="8" t="s">
        <v>47</v>
      </c>
    </row>
    <row r="15" spans="1:7" ht="21.95" customHeight="1">
      <c r="A15" s="1" t="s">
        <v>1368</v>
      </c>
      <c r="B15" s="54"/>
      <c r="C15" s="54"/>
      <c r="D15" s="12" t="s">
        <v>1369</v>
      </c>
      <c r="E15" s="38">
        <v>16579495</v>
      </c>
      <c r="F15" s="8" t="s">
        <v>1370</v>
      </c>
      <c r="G15" s="37" t="s">
        <v>1447</v>
      </c>
    </row>
    <row r="16" spans="1:7" ht="21.95" customHeight="1">
      <c r="A16" s="1" t="s">
        <v>1371</v>
      </c>
      <c r="B16" s="54"/>
      <c r="C16" s="54"/>
      <c r="D16" s="12" t="s">
        <v>1372</v>
      </c>
      <c r="E16" s="38">
        <v>21906148</v>
      </c>
      <c r="F16" s="8" t="s">
        <v>1373</v>
      </c>
      <c r="G16" s="37" t="s">
        <v>1447</v>
      </c>
    </row>
    <row r="17" spans="1:7" ht="21.95" customHeight="1">
      <c r="A17" s="1" t="s">
        <v>1374</v>
      </c>
      <c r="B17" s="54"/>
      <c r="C17" s="54"/>
      <c r="D17" s="12" t="s">
        <v>1375</v>
      </c>
      <c r="E17" s="38">
        <v>10607187</v>
      </c>
      <c r="F17" s="8" t="s">
        <v>1376</v>
      </c>
      <c r="G17" s="37" t="s">
        <v>1447</v>
      </c>
    </row>
    <row r="18" spans="1:7" ht="21.95" customHeight="1">
      <c r="A18" s="1" t="s">
        <v>1377</v>
      </c>
      <c r="B18" s="54"/>
      <c r="C18" s="54"/>
      <c r="D18" s="12" t="s">
        <v>1378</v>
      </c>
      <c r="E18" s="38">
        <v>24355617</v>
      </c>
      <c r="F18" s="8" t="s">
        <v>1379</v>
      </c>
      <c r="G18" s="37" t="s">
        <v>1447</v>
      </c>
    </row>
    <row r="19" spans="1:7" ht="21.95" customHeight="1">
      <c r="A19" s="1" t="s">
        <v>1380</v>
      </c>
      <c r="B19" s="54"/>
      <c r="C19" s="54"/>
      <c r="D19" s="12" t="s">
        <v>1381</v>
      </c>
      <c r="E19" s="38">
        <v>2178545</v>
      </c>
      <c r="F19" s="8" t="s">
        <v>1382</v>
      </c>
      <c r="G19" s="37" t="s">
        <v>1447</v>
      </c>
    </row>
    <row r="20" spans="1:7" ht="21.95" customHeight="1">
      <c r="A20" s="1" t="s">
        <v>1383</v>
      </c>
      <c r="B20" s="54"/>
      <c r="C20" s="54"/>
      <c r="D20" s="12" t="s">
        <v>1384</v>
      </c>
      <c r="E20" s="10"/>
      <c r="F20" s="8" t="s">
        <v>47</v>
      </c>
      <c r="G20" s="8" t="s">
        <v>47</v>
      </c>
    </row>
    <row r="21" spans="1:7" ht="21.95" customHeight="1">
      <c r="A21" s="1" t="s">
        <v>1385</v>
      </c>
      <c r="B21" s="54"/>
      <c r="C21" s="54"/>
      <c r="D21" s="12" t="s">
        <v>1386</v>
      </c>
      <c r="E21" s="10"/>
      <c r="F21" s="8" t="s">
        <v>47</v>
      </c>
      <c r="G21" s="8" t="s">
        <v>47</v>
      </c>
    </row>
    <row r="22" spans="1:7" ht="21.95" customHeight="1">
      <c r="A22" s="1" t="s">
        <v>1387</v>
      </c>
      <c r="B22" s="54"/>
      <c r="C22" s="54"/>
      <c r="D22" s="12" t="s">
        <v>1388</v>
      </c>
      <c r="E22" s="10"/>
      <c r="F22" s="8" t="s">
        <v>1389</v>
      </c>
      <c r="G22" s="8" t="s">
        <v>47</v>
      </c>
    </row>
    <row r="23" spans="1:7" ht="21.95" customHeight="1">
      <c r="A23" s="1" t="s">
        <v>1390</v>
      </c>
      <c r="B23" s="54"/>
      <c r="C23" s="54"/>
      <c r="D23" s="12" t="s">
        <v>1391</v>
      </c>
      <c r="E23" s="10"/>
      <c r="F23" s="8" t="s">
        <v>1392</v>
      </c>
      <c r="G23" s="8" t="s">
        <v>47</v>
      </c>
    </row>
    <row r="24" spans="1:7" ht="21.95" customHeight="1">
      <c r="A24" s="1" t="s">
        <v>1393</v>
      </c>
      <c r="B24" s="54"/>
      <c r="C24" s="54"/>
      <c r="D24" s="12" t="s">
        <v>1394</v>
      </c>
      <c r="E24" s="10"/>
      <c r="F24" s="8" t="s">
        <v>1395</v>
      </c>
      <c r="G24" s="8" t="s">
        <v>47</v>
      </c>
    </row>
    <row r="25" spans="1:7" ht="21.95" customHeight="1">
      <c r="A25" s="1" t="s">
        <v>1396</v>
      </c>
      <c r="B25" s="54"/>
      <c r="C25" s="54"/>
      <c r="D25" s="12" t="s">
        <v>1397</v>
      </c>
      <c r="E25" s="10"/>
      <c r="F25" s="8" t="s">
        <v>1398</v>
      </c>
      <c r="G25" s="8" t="s">
        <v>47</v>
      </c>
    </row>
    <row r="26" spans="1:7" ht="21.95" customHeight="1">
      <c r="A26" s="1" t="s">
        <v>1399</v>
      </c>
      <c r="B26" s="54"/>
      <c r="C26" s="54"/>
      <c r="D26" s="12" t="s">
        <v>1400</v>
      </c>
      <c r="E26" s="10"/>
      <c r="F26" s="8" t="s">
        <v>1401</v>
      </c>
      <c r="G26" s="8" t="s">
        <v>47</v>
      </c>
    </row>
    <row r="27" spans="1:7" ht="21.95" customHeight="1">
      <c r="A27" s="1" t="s">
        <v>1402</v>
      </c>
      <c r="B27" s="54"/>
      <c r="C27" s="54"/>
      <c r="D27" s="12" t="s">
        <v>1403</v>
      </c>
      <c r="E27" s="10"/>
      <c r="F27" s="8" t="s">
        <v>1404</v>
      </c>
      <c r="G27" s="8" t="s">
        <v>47</v>
      </c>
    </row>
    <row r="28" spans="1:7" ht="21.95" customHeight="1">
      <c r="A28" s="1" t="s">
        <v>1405</v>
      </c>
      <c r="B28" s="54"/>
      <c r="C28" s="54"/>
      <c r="D28" s="12" t="s">
        <v>1351</v>
      </c>
      <c r="E28" s="10"/>
      <c r="F28" s="8" t="s">
        <v>47</v>
      </c>
      <c r="G28" s="8" t="s">
        <v>47</v>
      </c>
    </row>
    <row r="29" spans="1:7" ht="21.95" customHeight="1">
      <c r="A29" s="1" t="s">
        <v>1406</v>
      </c>
      <c r="B29" s="53" t="s">
        <v>1407</v>
      </c>
      <c r="C29" s="53"/>
      <c r="D29" s="53"/>
      <c r="E29" s="10"/>
      <c r="F29" s="8" t="s">
        <v>47</v>
      </c>
      <c r="G29" s="8" t="s">
        <v>47</v>
      </c>
    </row>
    <row r="30" spans="1:7" ht="21.95" customHeight="1">
      <c r="A30" s="1" t="s">
        <v>1408</v>
      </c>
      <c r="B30" s="53" t="s">
        <v>1409</v>
      </c>
      <c r="C30" s="53"/>
      <c r="D30" s="53"/>
      <c r="E30" s="10"/>
      <c r="F30" s="8" t="s">
        <v>1410</v>
      </c>
      <c r="G30" s="8" t="s">
        <v>47</v>
      </c>
    </row>
    <row r="31" spans="1:7" ht="21.95" customHeight="1">
      <c r="A31" s="1" t="s">
        <v>1411</v>
      </c>
      <c r="B31" s="53" t="s">
        <v>1412</v>
      </c>
      <c r="C31" s="53"/>
      <c r="D31" s="53"/>
      <c r="E31" s="10"/>
      <c r="F31" s="8" t="s">
        <v>1413</v>
      </c>
      <c r="G31" s="8" t="s">
        <v>47</v>
      </c>
    </row>
    <row r="32" spans="1:7" ht="21.95" customHeight="1">
      <c r="A32" s="1" t="s">
        <v>1414</v>
      </c>
      <c r="B32" s="53" t="s">
        <v>1415</v>
      </c>
      <c r="C32" s="53"/>
      <c r="D32" s="53"/>
      <c r="E32" s="10"/>
      <c r="F32" s="8" t="s">
        <v>47</v>
      </c>
      <c r="G32" s="8" t="s">
        <v>47</v>
      </c>
    </row>
    <row r="33" spans="1:7" ht="21.95" customHeight="1">
      <c r="A33" s="1" t="s">
        <v>1416</v>
      </c>
      <c r="B33" s="53" t="s">
        <v>1417</v>
      </c>
      <c r="C33" s="53"/>
      <c r="D33" s="53"/>
      <c r="E33" s="10"/>
      <c r="F33" s="8" t="s">
        <v>47</v>
      </c>
      <c r="G33" s="8" t="s">
        <v>47</v>
      </c>
    </row>
    <row r="34" spans="1:7" ht="21.95" customHeight="1">
      <c r="A34" s="1" t="s">
        <v>1418</v>
      </c>
      <c r="B34" s="53" t="s">
        <v>1419</v>
      </c>
      <c r="C34" s="53"/>
      <c r="D34" s="53"/>
      <c r="E34" s="10"/>
      <c r="F34" s="8" t="s">
        <v>1420</v>
      </c>
      <c r="G34" s="8" t="s">
        <v>47</v>
      </c>
    </row>
    <row r="35" spans="1:7" ht="21.95" customHeight="1">
      <c r="A35" s="1" t="s">
        <v>1421</v>
      </c>
      <c r="B35" s="53" t="s">
        <v>1422</v>
      </c>
      <c r="C35" s="53"/>
      <c r="D35" s="53"/>
      <c r="E35" s="10"/>
      <c r="F35" s="8" t="s">
        <v>47</v>
      </c>
      <c r="G35" s="8" t="s">
        <v>47</v>
      </c>
    </row>
    <row r="36" spans="1:7" ht="21.95" customHeight="1">
      <c r="A36" s="1" t="s">
        <v>1423</v>
      </c>
      <c r="B36" s="53" t="s">
        <v>1424</v>
      </c>
      <c r="C36" s="53"/>
      <c r="D36" s="53"/>
      <c r="E36" s="10"/>
      <c r="F36" s="8" t="s">
        <v>47</v>
      </c>
      <c r="G36" s="8" t="s">
        <v>47</v>
      </c>
    </row>
    <row r="37" spans="1:7" ht="21.95" customHeight="1">
      <c r="A37" s="1" t="s">
        <v>1425</v>
      </c>
      <c r="B37" s="53" t="s">
        <v>1426</v>
      </c>
      <c r="C37" s="53"/>
      <c r="D37" s="53"/>
      <c r="E37" s="10"/>
      <c r="F37" s="8" t="s">
        <v>47</v>
      </c>
      <c r="G37" s="8" t="s">
        <v>47</v>
      </c>
    </row>
  </sheetData>
  <mergeCells count="17">
    <mergeCell ref="B35:D35"/>
    <mergeCell ref="B36:D36"/>
    <mergeCell ref="B37:D37"/>
    <mergeCell ref="B29:D29"/>
    <mergeCell ref="B30:D30"/>
    <mergeCell ref="B31:D31"/>
    <mergeCell ref="B32:D32"/>
    <mergeCell ref="B33:D33"/>
    <mergeCell ref="B34:D34"/>
    <mergeCell ref="B1:G1"/>
    <mergeCell ref="B2:E2"/>
    <mergeCell ref="F2:G2"/>
    <mergeCell ref="B3:D3"/>
    <mergeCell ref="B4:B28"/>
    <mergeCell ref="C4:C7"/>
    <mergeCell ref="C8:C10"/>
    <mergeCell ref="C11:C28"/>
  </mergeCells>
  <phoneticPr fontId="1" type="noConversion"/>
  <pageMargins left="0.78740157480314954" right="0" top="0.39370078740157477" bottom="0.39370078740157477" header="0" footer="0"/>
  <pageSetup paperSize="9" scale="78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V819"/>
  <sheetViews>
    <sheetView workbookViewId="0">
      <selection activeCell="A2" sqref="A2:A3"/>
    </sheetView>
  </sheetViews>
  <sheetFormatPr defaultRowHeight="16.5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30" customHeight="1">
      <c r="A1" s="4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6"/>
    </row>
    <row r="2" spans="1:48" ht="30" customHeight="1">
      <c r="A2" s="56" t="s">
        <v>1</v>
      </c>
      <c r="B2" s="56" t="s">
        <v>2</v>
      </c>
      <c r="C2" s="56" t="s">
        <v>3</v>
      </c>
      <c r="D2" s="56" t="s">
        <v>4</v>
      </c>
      <c r="E2" s="56" t="s">
        <v>5</v>
      </c>
      <c r="F2" s="56"/>
      <c r="G2" s="56" t="s">
        <v>8</v>
      </c>
      <c r="H2" s="56"/>
      <c r="I2" s="56" t="s">
        <v>9</v>
      </c>
      <c r="J2" s="56"/>
      <c r="K2" s="56" t="s">
        <v>10</v>
      </c>
      <c r="L2" s="56"/>
      <c r="M2" s="56" t="s">
        <v>11</v>
      </c>
      <c r="N2" s="55" t="s">
        <v>16</v>
      </c>
      <c r="O2" s="55" t="s">
        <v>13</v>
      </c>
      <c r="P2" s="55" t="s">
        <v>17</v>
      </c>
      <c r="Q2" s="55" t="s">
        <v>12</v>
      </c>
      <c r="R2" s="55" t="s">
        <v>18</v>
      </c>
      <c r="S2" s="55" t="s">
        <v>19</v>
      </c>
      <c r="T2" s="55" t="s">
        <v>20</v>
      </c>
      <c r="U2" s="55" t="s">
        <v>21</v>
      </c>
      <c r="V2" s="55" t="s">
        <v>22</v>
      </c>
      <c r="W2" s="55" t="s">
        <v>23</v>
      </c>
      <c r="X2" s="55" t="s">
        <v>24</v>
      </c>
      <c r="Y2" s="55" t="s">
        <v>25</v>
      </c>
      <c r="Z2" s="55" t="s">
        <v>26</v>
      </c>
      <c r="AA2" s="55" t="s">
        <v>27</v>
      </c>
      <c r="AB2" s="55" t="s">
        <v>28</v>
      </c>
      <c r="AC2" s="55" t="s">
        <v>29</v>
      </c>
      <c r="AD2" s="55" t="s">
        <v>30</v>
      </c>
      <c r="AE2" s="55" t="s">
        <v>31</v>
      </c>
      <c r="AF2" s="55" t="s">
        <v>32</v>
      </c>
      <c r="AG2" s="55" t="s">
        <v>33</v>
      </c>
      <c r="AH2" s="55" t="s">
        <v>34</v>
      </c>
      <c r="AI2" s="55" t="s">
        <v>35</v>
      </c>
      <c r="AJ2" s="55" t="s">
        <v>36</v>
      </c>
      <c r="AK2" s="55" t="s">
        <v>37</v>
      </c>
      <c r="AL2" s="55" t="s">
        <v>38</v>
      </c>
      <c r="AM2" s="55" t="s">
        <v>39</v>
      </c>
      <c r="AN2" s="55" t="s">
        <v>40</v>
      </c>
      <c r="AO2" s="55" t="s">
        <v>41</v>
      </c>
      <c r="AP2" s="55" t="s">
        <v>42</v>
      </c>
      <c r="AQ2" s="55" t="s">
        <v>43</v>
      </c>
      <c r="AR2" s="55" t="s">
        <v>44</v>
      </c>
      <c r="AS2" s="55" t="s">
        <v>14</v>
      </c>
      <c r="AT2" s="55" t="s">
        <v>15</v>
      </c>
      <c r="AU2" s="55" t="s">
        <v>45</v>
      </c>
      <c r="AV2" s="55" t="s">
        <v>46</v>
      </c>
    </row>
    <row r="3" spans="1:48" ht="30" customHeight="1">
      <c r="A3" s="56"/>
      <c r="B3" s="56"/>
      <c r="C3" s="56"/>
      <c r="D3" s="56"/>
      <c r="E3" s="7" t="s">
        <v>6</v>
      </c>
      <c r="F3" s="7" t="s">
        <v>7</v>
      </c>
      <c r="G3" s="7" t="s">
        <v>6</v>
      </c>
      <c r="H3" s="7" t="s">
        <v>7</v>
      </c>
      <c r="I3" s="7" t="s">
        <v>6</v>
      </c>
      <c r="J3" s="7" t="s">
        <v>7</v>
      </c>
      <c r="K3" s="7" t="s">
        <v>6</v>
      </c>
      <c r="L3" s="7" t="s">
        <v>7</v>
      </c>
      <c r="M3" s="56"/>
      <c r="N3" s="55"/>
      <c r="O3" s="55"/>
      <c r="P3" s="55"/>
      <c r="Q3" s="55"/>
      <c r="R3" s="55"/>
      <c r="S3" s="55"/>
      <c r="T3" s="55"/>
      <c r="U3" s="55"/>
      <c r="V3" s="55"/>
      <c r="W3" s="55"/>
      <c r="X3" s="55"/>
      <c r="Y3" s="55"/>
      <c r="Z3" s="55"/>
      <c r="AA3" s="55"/>
      <c r="AB3" s="55"/>
      <c r="AC3" s="55"/>
      <c r="AD3" s="55"/>
      <c r="AE3" s="55"/>
      <c r="AF3" s="55"/>
      <c r="AG3" s="55"/>
      <c r="AH3" s="55"/>
      <c r="AI3" s="55"/>
      <c r="AJ3" s="55"/>
      <c r="AK3" s="55"/>
      <c r="AL3" s="55"/>
      <c r="AM3" s="55"/>
      <c r="AN3" s="55"/>
      <c r="AO3" s="55"/>
      <c r="AP3" s="55"/>
      <c r="AQ3" s="55"/>
      <c r="AR3" s="55"/>
      <c r="AS3" s="55"/>
      <c r="AT3" s="55"/>
      <c r="AU3" s="55"/>
      <c r="AV3" s="55"/>
    </row>
    <row r="4" spans="1:48" ht="30" customHeight="1">
      <c r="A4" s="11" t="s">
        <v>49</v>
      </c>
      <c r="B4" s="11" t="s">
        <v>47</v>
      </c>
      <c r="C4" s="9"/>
      <c r="D4" s="9"/>
      <c r="E4" s="10"/>
      <c r="F4" s="10"/>
      <c r="G4" s="10"/>
      <c r="H4" s="10"/>
      <c r="I4" s="10"/>
      <c r="J4" s="10"/>
      <c r="K4" s="10"/>
      <c r="L4" s="10"/>
      <c r="M4" s="9"/>
      <c r="N4" s="3"/>
      <c r="O4" s="3"/>
      <c r="P4" s="3"/>
      <c r="Q4" s="2" t="s">
        <v>50</v>
      </c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</row>
    <row r="5" spans="1:48" ht="30" customHeight="1">
      <c r="A5" s="11" t="s">
        <v>51</v>
      </c>
      <c r="B5" s="11" t="s">
        <v>52</v>
      </c>
      <c r="C5" s="11" t="s">
        <v>53</v>
      </c>
      <c r="D5" s="9">
        <v>50</v>
      </c>
      <c r="E5" s="10"/>
      <c r="F5" s="10">
        <f>TRUNC(E5*D5, 0)</f>
        <v>0</v>
      </c>
      <c r="G5" s="10"/>
      <c r="H5" s="10">
        <f>TRUNC(G5*D5, 0)</f>
        <v>0</v>
      </c>
      <c r="I5" s="10"/>
      <c r="J5" s="10">
        <f>TRUNC(I5*D5, 0)</f>
        <v>0</v>
      </c>
      <c r="K5" s="10">
        <f t="shared" ref="K5:L7" si="0">TRUNC(E5+G5+I5, 0)</f>
        <v>0</v>
      </c>
      <c r="L5" s="10">
        <f t="shared" si="0"/>
        <v>0</v>
      </c>
      <c r="M5" s="11" t="s">
        <v>54</v>
      </c>
      <c r="N5" s="2" t="s">
        <v>55</v>
      </c>
      <c r="O5" s="2" t="s">
        <v>47</v>
      </c>
      <c r="P5" s="2" t="s">
        <v>47</v>
      </c>
      <c r="Q5" s="2" t="s">
        <v>50</v>
      </c>
      <c r="R5" s="2" t="s">
        <v>56</v>
      </c>
      <c r="S5" s="2" t="s">
        <v>57</v>
      </c>
      <c r="T5" s="2" t="s">
        <v>57</v>
      </c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2" t="s">
        <v>47</v>
      </c>
      <c r="AS5" s="2" t="s">
        <v>47</v>
      </c>
      <c r="AT5" s="3"/>
      <c r="AU5" s="2" t="s">
        <v>58</v>
      </c>
      <c r="AV5" s="3">
        <v>4</v>
      </c>
    </row>
    <row r="6" spans="1:48" ht="30" customHeight="1">
      <c r="A6" s="11" t="s">
        <v>59</v>
      </c>
      <c r="B6" s="11" t="s">
        <v>60</v>
      </c>
      <c r="C6" s="11" t="s">
        <v>61</v>
      </c>
      <c r="D6" s="9">
        <v>1</v>
      </c>
      <c r="E6" s="10"/>
      <c r="F6" s="10">
        <f>TRUNC(E6*D6, 0)</f>
        <v>0</v>
      </c>
      <c r="G6" s="10"/>
      <c r="H6" s="10">
        <f>TRUNC(G6*D6, 0)</f>
        <v>0</v>
      </c>
      <c r="I6" s="10"/>
      <c r="J6" s="10">
        <f>TRUNC(I6*D6, 0)</f>
        <v>0</v>
      </c>
      <c r="K6" s="10">
        <f t="shared" si="0"/>
        <v>0</v>
      </c>
      <c r="L6" s="10">
        <f t="shared" si="0"/>
        <v>0</v>
      </c>
      <c r="M6" s="11" t="s">
        <v>62</v>
      </c>
      <c r="N6" s="2" t="s">
        <v>63</v>
      </c>
      <c r="O6" s="2" t="s">
        <v>47</v>
      </c>
      <c r="P6" s="2" t="s">
        <v>47</v>
      </c>
      <c r="Q6" s="2" t="s">
        <v>50</v>
      </c>
      <c r="R6" s="2" t="s">
        <v>56</v>
      </c>
      <c r="S6" s="2" t="s">
        <v>57</v>
      </c>
      <c r="T6" s="2" t="s">
        <v>57</v>
      </c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2" t="s">
        <v>47</v>
      </c>
      <c r="AS6" s="2" t="s">
        <v>47</v>
      </c>
      <c r="AT6" s="3"/>
      <c r="AU6" s="2" t="s">
        <v>64</v>
      </c>
      <c r="AV6" s="3">
        <v>9</v>
      </c>
    </row>
    <row r="7" spans="1:48" ht="30" customHeight="1">
      <c r="A7" s="11" t="s">
        <v>65</v>
      </c>
      <c r="B7" s="11" t="s">
        <v>47</v>
      </c>
      <c r="C7" s="11" t="s">
        <v>66</v>
      </c>
      <c r="D7" s="9">
        <v>1</v>
      </c>
      <c r="E7" s="10"/>
      <c r="F7" s="10">
        <f>TRUNC(E7*D7, 0)</f>
        <v>0</v>
      </c>
      <c r="G7" s="10"/>
      <c r="H7" s="10">
        <f>TRUNC(G7*D7, 0)</f>
        <v>0</v>
      </c>
      <c r="I7" s="10"/>
      <c r="J7" s="10">
        <f>TRUNC(I7*D7, 0)</f>
        <v>0</v>
      </c>
      <c r="K7" s="10">
        <f t="shared" si="0"/>
        <v>0</v>
      </c>
      <c r="L7" s="10">
        <f t="shared" si="0"/>
        <v>0</v>
      </c>
      <c r="M7" s="11" t="s">
        <v>67</v>
      </c>
      <c r="N7" s="2" t="s">
        <v>68</v>
      </c>
      <c r="O7" s="2" t="s">
        <v>47</v>
      </c>
      <c r="P7" s="2" t="s">
        <v>47</v>
      </c>
      <c r="Q7" s="2" t="s">
        <v>50</v>
      </c>
      <c r="R7" s="2" t="s">
        <v>56</v>
      </c>
      <c r="S7" s="2" t="s">
        <v>57</v>
      </c>
      <c r="T7" s="2" t="s">
        <v>57</v>
      </c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2" t="s">
        <v>47</v>
      </c>
      <c r="AS7" s="2" t="s">
        <v>47</v>
      </c>
      <c r="AT7" s="3"/>
      <c r="AU7" s="2" t="s">
        <v>69</v>
      </c>
      <c r="AV7" s="3">
        <v>10</v>
      </c>
    </row>
    <row r="8" spans="1:48" ht="30" customHeight="1">
      <c r="A8" s="9"/>
      <c r="B8" s="9"/>
      <c r="C8" s="9"/>
      <c r="D8" s="9"/>
      <c r="E8" s="10"/>
      <c r="F8" s="10"/>
      <c r="G8" s="10"/>
      <c r="H8" s="10"/>
      <c r="I8" s="10"/>
      <c r="J8" s="10"/>
      <c r="K8" s="10"/>
      <c r="L8" s="10"/>
      <c r="M8" s="9"/>
      <c r="Q8" s="1" t="s">
        <v>50</v>
      </c>
    </row>
    <row r="9" spans="1:48" ht="30" customHeight="1">
      <c r="A9" s="9"/>
      <c r="B9" s="9"/>
      <c r="C9" s="9"/>
      <c r="D9" s="9"/>
      <c r="E9" s="10"/>
      <c r="F9" s="10"/>
      <c r="G9" s="10"/>
      <c r="H9" s="10"/>
      <c r="I9" s="10"/>
      <c r="J9" s="10"/>
      <c r="K9" s="10"/>
      <c r="L9" s="10"/>
      <c r="M9" s="9"/>
      <c r="Q9" s="1" t="s">
        <v>50</v>
      </c>
    </row>
    <row r="10" spans="1:48" ht="30" customHeight="1">
      <c r="A10" s="9"/>
      <c r="B10" s="9"/>
      <c r="C10" s="9"/>
      <c r="D10" s="9"/>
      <c r="E10" s="10"/>
      <c r="F10" s="10"/>
      <c r="G10" s="10"/>
      <c r="H10" s="10"/>
      <c r="I10" s="10"/>
      <c r="J10" s="10"/>
      <c r="K10" s="10"/>
      <c r="L10" s="10"/>
      <c r="M10" s="9"/>
      <c r="Q10" s="1" t="s">
        <v>50</v>
      </c>
    </row>
    <row r="11" spans="1:48" ht="30" customHeight="1">
      <c r="A11" s="9"/>
      <c r="B11" s="9"/>
      <c r="C11" s="9"/>
      <c r="D11" s="9"/>
      <c r="E11" s="10"/>
      <c r="F11" s="10"/>
      <c r="G11" s="10"/>
      <c r="H11" s="10"/>
      <c r="I11" s="10"/>
      <c r="J11" s="10"/>
      <c r="K11" s="10"/>
      <c r="L11" s="10"/>
      <c r="M11" s="9"/>
      <c r="Q11" s="1" t="s">
        <v>50</v>
      </c>
    </row>
    <row r="12" spans="1:48" ht="30" customHeight="1">
      <c r="A12" s="9"/>
      <c r="B12" s="9"/>
      <c r="C12" s="9"/>
      <c r="D12" s="9"/>
      <c r="E12" s="10"/>
      <c r="F12" s="10"/>
      <c r="G12" s="10"/>
      <c r="H12" s="10"/>
      <c r="I12" s="10"/>
      <c r="J12" s="10"/>
      <c r="K12" s="10"/>
      <c r="L12" s="10"/>
      <c r="M12" s="9"/>
      <c r="Q12" s="1" t="s">
        <v>50</v>
      </c>
    </row>
    <row r="13" spans="1:48" ht="30" customHeight="1">
      <c r="A13" s="9"/>
      <c r="B13" s="9"/>
      <c r="C13" s="9"/>
      <c r="D13" s="9"/>
      <c r="E13" s="10"/>
      <c r="F13" s="10"/>
      <c r="G13" s="10"/>
      <c r="H13" s="10"/>
      <c r="I13" s="10"/>
      <c r="J13" s="10"/>
      <c r="K13" s="10"/>
      <c r="L13" s="10"/>
      <c r="M13" s="9"/>
      <c r="Q13" s="1" t="s">
        <v>50</v>
      </c>
    </row>
    <row r="14" spans="1:48" ht="30" customHeight="1">
      <c r="A14" s="9"/>
      <c r="B14" s="9"/>
      <c r="C14" s="9"/>
      <c r="D14" s="9"/>
      <c r="E14" s="10"/>
      <c r="F14" s="10"/>
      <c r="G14" s="10"/>
      <c r="H14" s="10"/>
      <c r="I14" s="10"/>
      <c r="J14" s="10"/>
      <c r="K14" s="10"/>
      <c r="L14" s="10"/>
      <c r="M14" s="9"/>
      <c r="Q14" s="1" t="s">
        <v>50</v>
      </c>
    </row>
    <row r="15" spans="1:48" ht="30" customHeight="1">
      <c r="A15" s="9"/>
      <c r="B15" s="9"/>
      <c r="C15" s="9"/>
      <c r="D15" s="9"/>
      <c r="E15" s="10"/>
      <c r="F15" s="10"/>
      <c r="G15" s="10"/>
      <c r="H15" s="10"/>
      <c r="I15" s="10"/>
      <c r="J15" s="10"/>
      <c r="K15" s="10"/>
      <c r="L15" s="10"/>
      <c r="M15" s="9"/>
      <c r="Q15" s="1" t="s">
        <v>50</v>
      </c>
    </row>
    <row r="16" spans="1:48" ht="30" customHeight="1">
      <c r="A16" s="9"/>
      <c r="B16" s="9"/>
      <c r="C16" s="9"/>
      <c r="D16" s="9"/>
      <c r="E16" s="10"/>
      <c r="F16" s="10"/>
      <c r="G16" s="10"/>
      <c r="H16" s="10"/>
      <c r="I16" s="10"/>
      <c r="J16" s="10"/>
      <c r="K16" s="10"/>
      <c r="L16" s="10"/>
      <c r="M16" s="9"/>
      <c r="Q16" s="1" t="s">
        <v>50</v>
      </c>
    </row>
    <row r="17" spans="1:48" ht="30" customHeight="1">
      <c r="A17" s="9"/>
      <c r="B17" s="9"/>
      <c r="C17" s="9"/>
      <c r="D17" s="9"/>
      <c r="E17" s="10"/>
      <c r="F17" s="10"/>
      <c r="G17" s="10"/>
      <c r="H17" s="10"/>
      <c r="I17" s="10"/>
      <c r="J17" s="10"/>
      <c r="K17" s="10"/>
      <c r="L17" s="10"/>
      <c r="M17" s="9"/>
      <c r="Q17" s="1" t="s">
        <v>50</v>
      </c>
    </row>
    <row r="18" spans="1:48" ht="30" customHeight="1">
      <c r="A18" s="9"/>
      <c r="B18" s="9"/>
      <c r="C18" s="9"/>
      <c r="D18" s="9"/>
      <c r="E18" s="10"/>
      <c r="F18" s="10"/>
      <c r="G18" s="10"/>
      <c r="H18" s="10"/>
      <c r="I18" s="10"/>
      <c r="J18" s="10"/>
      <c r="K18" s="10"/>
      <c r="L18" s="10"/>
      <c r="M18" s="9"/>
      <c r="Q18" s="1" t="s">
        <v>50</v>
      </c>
    </row>
    <row r="19" spans="1:48" ht="30" customHeight="1">
      <c r="A19" s="9"/>
      <c r="B19" s="9"/>
      <c r="C19" s="9"/>
      <c r="D19" s="9"/>
      <c r="E19" s="10"/>
      <c r="F19" s="10"/>
      <c r="G19" s="10"/>
      <c r="H19" s="10"/>
      <c r="I19" s="10"/>
      <c r="J19" s="10"/>
      <c r="K19" s="10"/>
      <c r="L19" s="10"/>
      <c r="M19" s="9"/>
      <c r="Q19" s="1" t="s">
        <v>50</v>
      </c>
    </row>
    <row r="20" spans="1:48" ht="30" customHeight="1">
      <c r="A20" s="9"/>
      <c r="B20" s="9"/>
      <c r="C20" s="9"/>
      <c r="D20" s="9"/>
      <c r="E20" s="10"/>
      <c r="F20" s="10"/>
      <c r="G20" s="10"/>
      <c r="H20" s="10"/>
      <c r="I20" s="10"/>
      <c r="J20" s="10"/>
      <c r="K20" s="10"/>
      <c r="L20" s="10"/>
      <c r="M20" s="9"/>
      <c r="Q20" s="1" t="s">
        <v>50</v>
      </c>
    </row>
    <row r="21" spans="1:48" ht="30" customHeight="1">
      <c r="A21" s="9"/>
      <c r="B21" s="9"/>
      <c r="C21" s="9"/>
      <c r="D21" s="9"/>
      <c r="E21" s="10"/>
      <c r="F21" s="10"/>
      <c r="G21" s="10"/>
      <c r="H21" s="10"/>
      <c r="I21" s="10"/>
      <c r="J21" s="10"/>
      <c r="K21" s="10"/>
      <c r="L21" s="10"/>
      <c r="M21" s="9"/>
      <c r="Q21" s="1" t="s">
        <v>50</v>
      </c>
    </row>
    <row r="22" spans="1:48" ht="30" customHeight="1">
      <c r="A22" s="9"/>
      <c r="B22" s="9"/>
      <c r="C22" s="9"/>
      <c r="D22" s="9"/>
      <c r="E22" s="10"/>
      <c r="F22" s="10"/>
      <c r="G22" s="10"/>
      <c r="H22" s="10"/>
      <c r="I22" s="10"/>
      <c r="J22" s="10"/>
      <c r="K22" s="10"/>
      <c r="L22" s="10"/>
      <c r="M22" s="9"/>
      <c r="Q22" s="1" t="s">
        <v>50</v>
      </c>
    </row>
    <row r="23" spans="1:48" ht="30" customHeight="1">
      <c r="A23" s="9"/>
      <c r="B23" s="9"/>
      <c r="C23" s="9"/>
      <c r="D23" s="9"/>
      <c r="E23" s="10"/>
      <c r="F23" s="10"/>
      <c r="G23" s="10"/>
      <c r="H23" s="10"/>
      <c r="I23" s="10"/>
      <c r="J23" s="10"/>
      <c r="K23" s="10"/>
      <c r="L23" s="10"/>
      <c r="M23" s="9"/>
      <c r="Q23" s="1" t="s">
        <v>50</v>
      </c>
    </row>
    <row r="24" spans="1:48" ht="30" customHeight="1">
      <c r="A24" s="9"/>
      <c r="B24" s="9"/>
      <c r="C24" s="9"/>
      <c r="D24" s="9"/>
      <c r="E24" s="10"/>
      <c r="F24" s="10"/>
      <c r="G24" s="10"/>
      <c r="H24" s="10"/>
      <c r="I24" s="10"/>
      <c r="J24" s="10"/>
      <c r="K24" s="10"/>
      <c r="L24" s="10"/>
      <c r="M24" s="9"/>
      <c r="Q24" s="1" t="s">
        <v>50</v>
      </c>
    </row>
    <row r="25" spans="1:48" ht="30" customHeight="1">
      <c r="A25" s="9"/>
      <c r="B25" s="9"/>
      <c r="C25" s="9"/>
      <c r="D25" s="9"/>
      <c r="E25" s="10"/>
      <c r="F25" s="10"/>
      <c r="G25" s="10"/>
      <c r="H25" s="10"/>
      <c r="I25" s="10"/>
      <c r="J25" s="10"/>
      <c r="K25" s="10"/>
      <c r="L25" s="10"/>
      <c r="M25" s="9"/>
      <c r="Q25" s="1" t="s">
        <v>50</v>
      </c>
    </row>
    <row r="26" spans="1:48" ht="30" customHeight="1">
      <c r="A26" s="9"/>
      <c r="B26" s="9"/>
      <c r="C26" s="9"/>
      <c r="D26" s="9"/>
      <c r="E26" s="10"/>
      <c r="F26" s="10"/>
      <c r="G26" s="10"/>
      <c r="H26" s="10"/>
      <c r="I26" s="10"/>
      <c r="J26" s="10"/>
      <c r="K26" s="10"/>
      <c r="L26" s="10"/>
      <c r="M26" s="9"/>
      <c r="Q26" s="1" t="s">
        <v>50</v>
      </c>
    </row>
    <row r="27" spans="1:48" ht="30" customHeight="1">
      <c r="A27" s="11" t="s">
        <v>70</v>
      </c>
      <c r="B27" s="9"/>
      <c r="C27" s="9"/>
      <c r="D27" s="9"/>
      <c r="E27" s="10"/>
      <c r="F27" s="10">
        <f>SUMIF(Q5:Q26,"010101",F5:F26)</f>
        <v>0</v>
      </c>
      <c r="G27" s="10"/>
      <c r="H27" s="10">
        <f>SUMIF(Q5:Q26,"010101",H5:H26)</f>
        <v>0</v>
      </c>
      <c r="I27" s="10"/>
      <c r="J27" s="10">
        <f>SUMIF(Q5:Q26,"010101",J5:J26)</f>
        <v>0</v>
      </c>
      <c r="K27" s="10"/>
      <c r="L27" s="10">
        <f>SUMIF(Q5:Q26,"010101",L5:L26)</f>
        <v>0</v>
      </c>
      <c r="M27" s="9"/>
      <c r="N27" t="s">
        <v>71</v>
      </c>
    </row>
    <row r="28" spans="1:48" ht="30" customHeight="1">
      <c r="A28" s="11" t="s">
        <v>72</v>
      </c>
      <c r="B28" s="11" t="s">
        <v>47</v>
      </c>
      <c r="C28" s="9"/>
      <c r="D28" s="9"/>
      <c r="E28" s="10"/>
      <c r="F28" s="10"/>
      <c r="G28" s="10"/>
      <c r="H28" s="10"/>
      <c r="I28" s="10"/>
      <c r="J28" s="10"/>
      <c r="K28" s="10"/>
      <c r="L28" s="10"/>
      <c r="M28" s="9"/>
      <c r="N28" s="3"/>
      <c r="O28" s="3"/>
      <c r="P28" s="3"/>
      <c r="Q28" s="2" t="s">
        <v>73</v>
      </c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</row>
    <row r="29" spans="1:48" ht="30" customHeight="1">
      <c r="A29" s="11" t="s">
        <v>74</v>
      </c>
      <c r="B29" s="11" t="s">
        <v>75</v>
      </c>
      <c r="C29" s="11" t="s">
        <v>76</v>
      </c>
      <c r="D29" s="9">
        <v>836</v>
      </c>
      <c r="E29" s="10"/>
      <c r="F29" s="10"/>
      <c r="G29" s="10"/>
      <c r="H29" s="10"/>
      <c r="I29" s="10"/>
      <c r="J29" s="10"/>
      <c r="K29" s="10"/>
      <c r="L29" s="10"/>
      <c r="M29" s="11" t="s">
        <v>77</v>
      </c>
      <c r="N29" s="2" t="s">
        <v>78</v>
      </c>
      <c r="O29" s="2" t="s">
        <v>47</v>
      </c>
      <c r="P29" s="2" t="s">
        <v>47</v>
      </c>
      <c r="Q29" s="2" t="s">
        <v>73</v>
      </c>
      <c r="R29" s="2" t="s">
        <v>56</v>
      </c>
      <c r="S29" s="2" t="s">
        <v>57</v>
      </c>
      <c r="T29" s="2" t="s">
        <v>57</v>
      </c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2" t="s">
        <v>47</v>
      </c>
      <c r="AS29" s="2" t="s">
        <v>47</v>
      </c>
      <c r="AT29" s="3"/>
      <c r="AU29" s="2" t="s">
        <v>79</v>
      </c>
      <c r="AV29" s="3">
        <v>12</v>
      </c>
    </row>
    <row r="30" spans="1:48" ht="30" customHeight="1">
      <c r="A30" s="11" t="s">
        <v>74</v>
      </c>
      <c r="B30" s="11" t="s">
        <v>80</v>
      </c>
      <c r="C30" s="11" t="s">
        <v>76</v>
      </c>
      <c r="D30" s="9">
        <v>41</v>
      </c>
      <c r="E30" s="10"/>
      <c r="F30" s="10"/>
      <c r="G30" s="10"/>
      <c r="H30" s="10"/>
      <c r="I30" s="10"/>
      <c r="J30" s="10"/>
      <c r="K30" s="10"/>
      <c r="L30" s="10"/>
      <c r="M30" s="11" t="s">
        <v>81</v>
      </c>
      <c r="N30" s="2" t="s">
        <v>82</v>
      </c>
      <c r="O30" s="2" t="s">
        <v>47</v>
      </c>
      <c r="P30" s="2" t="s">
        <v>47</v>
      </c>
      <c r="Q30" s="2" t="s">
        <v>73</v>
      </c>
      <c r="R30" s="2" t="s">
        <v>56</v>
      </c>
      <c r="S30" s="2" t="s">
        <v>57</v>
      </c>
      <c r="T30" s="2" t="s">
        <v>57</v>
      </c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2" t="s">
        <v>47</v>
      </c>
      <c r="AS30" s="2" t="s">
        <v>47</v>
      </c>
      <c r="AT30" s="3"/>
      <c r="AU30" s="2" t="s">
        <v>83</v>
      </c>
      <c r="AV30" s="3">
        <v>13</v>
      </c>
    </row>
    <row r="31" spans="1:48" ht="30" customHeight="1">
      <c r="A31" s="11" t="s">
        <v>84</v>
      </c>
      <c r="B31" s="11" t="s">
        <v>85</v>
      </c>
      <c r="C31" s="11" t="s">
        <v>76</v>
      </c>
      <c r="D31" s="9">
        <v>39</v>
      </c>
      <c r="E31" s="10"/>
      <c r="F31" s="10"/>
      <c r="G31" s="10"/>
      <c r="H31" s="10"/>
      <c r="I31" s="10"/>
      <c r="J31" s="10"/>
      <c r="K31" s="10"/>
      <c r="L31" s="10"/>
      <c r="M31" s="11" t="s">
        <v>86</v>
      </c>
      <c r="N31" s="2" t="s">
        <v>87</v>
      </c>
      <c r="O31" s="2" t="s">
        <v>47</v>
      </c>
      <c r="P31" s="2" t="s">
        <v>47</v>
      </c>
      <c r="Q31" s="2" t="s">
        <v>73</v>
      </c>
      <c r="R31" s="2" t="s">
        <v>56</v>
      </c>
      <c r="S31" s="2" t="s">
        <v>57</v>
      </c>
      <c r="T31" s="2" t="s">
        <v>57</v>
      </c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2" t="s">
        <v>47</v>
      </c>
      <c r="AS31" s="2" t="s">
        <v>47</v>
      </c>
      <c r="AT31" s="3"/>
      <c r="AU31" s="2" t="s">
        <v>88</v>
      </c>
      <c r="AV31" s="3">
        <v>14</v>
      </c>
    </row>
    <row r="32" spans="1:48" ht="30" customHeight="1">
      <c r="A32" s="11" t="s">
        <v>89</v>
      </c>
      <c r="B32" s="11" t="s">
        <v>90</v>
      </c>
      <c r="C32" s="11" t="s">
        <v>91</v>
      </c>
      <c r="D32" s="9">
        <v>4</v>
      </c>
      <c r="E32" s="10"/>
      <c r="F32" s="10"/>
      <c r="G32" s="10"/>
      <c r="H32" s="10"/>
      <c r="I32" s="10"/>
      <c r="J32" s="10"/>
      <c r="K32" s="10"/>
      <c r="L32" s="10"/>
      <c r="M32" s="11" t="s">
        <v>92</v>
      </c>
      <c r="N32" s="2" t="s">
        <v>93</v>
      </c>
      <c r="O32" s="2" t="s">
        <v>47</v>
      </c>
      <c r="P32" s="2" t="s">
        <v>47</v>
      </c>
      <c r="Q32" s="2" t="s">
        <v>73</v>
      </c>
      <c r="R32" s="2" t="s">
        <v>56</v>
      </c>
      <c r="S32" s="2" t="s">
        <v>57</v>
      </c>
      <c r="T32" s="2" t="s">
        <v>57</v>
      </c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2" t="s">
        <v>47</v>
      </c>
      <c r="AS32" s="2" t="s">
        <v>47</v>
      </c>
      <c r="AT32" s="3"/>
      <c r="AU32" s="2" t="s">
        <v>94</v>
      </c>
      <c r="AV32" s="3">
        <v>15</v>
      </c>
    </row>
    <row r="33" spans="1:48" ht="30" customHeight="1">
      <c r="A33" s="11" t="s">
        <v>95</v>
      </c>
      <c r="B33" s="11" t="s">
        <v>96</v>
      </c>
      <c r="C33" s="11" t="s">
        <v>61</v>
      </c>
      <c r="D33" s="9">
        <v>6</v>
      </c>
      <c r="E33" s="10"/>
      <c r="F33" s="10"/>
      <c r="G33" s="10"/>
      <c r="H33" s="10"/>
      <c r="I33" s="10"/>
      <c r="J33" s="10"/>
      <c r="K33" s="10"/>
      <c r="L33" s="10"/>
      <c r="M33" s="11" t="s">
        <v>97</v>
      </c>
      <c r="N33" s="2" t="s">
        <v>98</v>
      </c>
      <c r="O33" s="2" t="s">
        <v>47</v>
      </c>
      <c r="P33" s="2" t="s">
        <v>47</v>
      </c>
      <c r="Q33" s="2" t="s">
        <v>73</v>
      </c>
      <c r="R33" s="2" t="s">
        <v>56</v>
      </c>
      <c r="S33" s="2" t="s">
        <v>57</v>
      </c>
      <c r="T33" s="2" t="s">
        <v>57</v>
      </c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2" t="s">
        <v>47</v>
      </c>
      <c r="AS33" s="2" t="s">
        <v>47</v>
      </c>
      <c r="AT33" s="3"/>
      <c r="AU33" s="2" t="s">
        <v>99</v>
      </c>
      <c r="AV33" s="3">
        <v>16</v>
      </c>
    </row>
    <row r="34" spans="1:48" ht="30" customHeight="1">
      <c r="A34" s="11" t="s">
        <v>95</v>
      </c>
      <c r="B34" s="11" t="s">
        <v>100</v>
      </c>
      <c r="C34" s="11" t="s">
        <v>61</v>
      </c>
      <c r="D34" s="9">
        <v>4</v>
      </c>
      <c r="E34" s="10"/>
      <c r="F34" s="10"/>
      <c r="G34" s="10"/>
      <c r="H34" s="10"/>
      <c r="I34" s="10"/>
      <c r="J34" s="10"/>
      <c r="K34" s="10"/>
      <c r="L34" s="10"/>
      <c r="M34" s="11" t="s">
        <v>101</v>
      </c>
      <c r="N34" s="2" t="s">
        <v>102</v>
      </c>
      <c r="O34" s="2" t="s">
        <v>47</v>
      </c>
      <c r="P34" s="2" t="s">
        <v>47</v>
      </c>
      <c r="Q34" s="2" t="s">
        <v>73</v>
      </c>
      <c r="R34" s="2" t="s">
        <v>56</v>
      </c>
      <c r="S34" s="2" t="s">
        <v>57</v>
      </c>
      <c r="T34" s="2" t="s">
        <v>57</v>
      </c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2" t="s">
        <v>47</v>
      </c>
      <c r="AS34" s="2" t="s">
        <v>47</v>
      </c>
      <c r="AT34" s="3"/>
      <c r="AU34" s="2" t="s">
        <v>103</v>
      </c>
      <c r="AV34" s="3">
        <v>17</v>
      </c>
    </row>
    <row r="35" spans="1:48" ht="30" customHeight="1">
      <c r="A35" s="11" t="s">
        <v>104</v>
      </c>
      <c r="B35" s="11" t="s">
        <v>105</v>
      </c>
      <c r="C35" s="11" t="s">
        <v>76</v>
      </c>
      <c r="D35" s="9">
        <v>68</v>
      </c>
      <c r="E35" s="10"/>
      <c r="F35" s="10"/>
      <c r="G35" s="10"/>
      <c r="H35" s="10"/>
      <c r="I35" s="10"/>
      <c r="J35" s="10"/>
      <c r="K35" s="10"/>
      <c r="L35" s="10"/>
      <c r="M35" s="11" t="s">
        <v>106</v>
      </c>
      <c r="N35" s="2" t="s">
        <v>107</v>
      </c>
      <c r="O35" s="2" t="s">
        <v>47</v>
      </c>
      <c r="P35" s="2" t="s">
        <v>47</v>
      </c>
      <c r="Q35" s="2" t="s">
        <v>73</v>
      </c>
      <c r="R35" s="2" t="s">
        <v>56</v>
      </c>
      <c r="S35" s="2" t="s">
        <v>57</v>
      </c>
      <c r="T35" s="2" t="s">
        <v>57</v>
      </c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2" t="s">
        <v>47</v>
      </c>
      <c r="AS35" s="2" t="s">
        <v>47</v>
      </c>
      <c r="AT35" s="3"/>
      <c r="AU35" s="2" t="s">
        <v>108</v>
      </c>
      <c r="AV35" s="3">
        <v>18</v>
      </c>
    </row>
    <row r="36" spans="1:48" ht="30" customHeight="1">
      <c r="A36" s="11" t="s">
        <v>104</v>
      </c>
      <c r="B36" s="11" t="s">
        <v>109</v>
      </c>
      <c r="C36" s="11" t="s">
        <v>76</v>
      </c>
      <c r="D36" s="9">
        <v>272</v>
      </c>
      <c r="E36" s="10"/>
      <c r="F36" s="10"/>
      <c r="G36" s="10"/>
      <c r="H36" s="10"/>
      <c r="I36" s="10"/>
      <c r="J36" s="10"/>
      <c r="K36" s="10"/>
      <c r="L36" s="10"/>
      <c r="M36" s="11" t="s">
        <v>110</v>
      </c>
      <c r="N36" s="2" t="s">
        <v>111</v>
      </c>
      <c r="O36" s="2" t="s">
        <v>47</v>
      </c>
      <c r="P36" s="2" t="s">
        <v>47</v>
      </c>
      <c r="Q36" s="2" t="s">
        <v>73</v>
      </c>
      <c r="R36" s="2" t="s">
        <v>56</v>
      </c>
      <c r="S36" s="2" t="s">
        <v>57</v>
      </c>
      <c r="T36" s="2" t="s">
        <v>57</v>
      </c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2" t="s">
        <v>47</v>
      </c>
      <c r="AS36" s="2" t="s">
        <v>47</v>
      </c>
      <c r="AT36" s="3"/>
      <c r="AU36" s="2" t="s">
        <v>112</v>
      </c>
      <c r="AV36" s="3">
        <v>19</v>
      </c>
    </row>
    <row r="37" spans="1:48" ht="30" customHeight="1">
      <c r="A37" s="11" t="s">
        <v>113</v>
      </c>
      <c r="B37" s="11" t="s">
        <v>114</v>
      </c>
      <c r="C37" s="11" t="s">
        <v>76</v>
      </c>
      <c r="D37" s="9">
        <v>605</v>
      </c>
      <c r="E37" s="10"/>
      <c r="F37" s="10"/>
      <c r="G37" s="10"/>
      <c r="H37" s="10"/>
      <c r="I37" s="10"/>
      <c r="J37" s="10"/>
      <c r="K37" s="10"/>
      <c r="L37" s="10"/>
      <c r="M37" s="11" t="s">
        <v>115</v>
      </c>
      <c r="N37" s="2" t="s">
        <v>116</v>
      </c>
      <c r="O37" s="2" t="s">
        <v>47</v>
      </c>
      <c r="P37" s="2" t="s">
        <v>47</v>
      </c>
      <c r="Q37" s="2" t="s">
        <v>73</v>
      </c>
      <c r="R37" s="2" t="s">
        <v>56</v>
      </c>
      <c r="S37" s="2" t="s">
        <v>57</v>
      </c>
      <c r="T37" s="2" t="s">
        <v>57</v>
      </c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2" t="s">
        <v>47</v>
      </c>
      <c r="AS37" s="2" t="s">
        <v>47</v>
      </c>
      <c r="AT37" s="3"/>
      <c r="AU37" s="2" t="s">
        <v>117</v>
      </c>
      <c r="AV37" s="3">
        <v>20</v>
      </c>
    </row>
    <row r="38" spans="1:48" ht="30" customHeight="1">
      <c r="A38" s="11" t="s">
        <v>118</v>
      </c>
      <c r="B38" s="11" t="s">
        <v>119</v>
      </c>
      <c r="C38" s="11" t="s">
        <v>76</v>
      </c>
      <c r="D38" s="9">
        <v>605</v>
      </c>
      <c r="E38" s="10"/>
      <c r="F38" s="10"/>
      <c r="G38" s="10"/>
      <c r="H38" s="10"/>
      <c r="I38" s="10"/>
      <c r="J38" s="10"/>
      <c r="K38" s="10"/>
      <c r="L38" s="10"/>
      <c r="M38" s="11" t="s">
        <v>120</v>
      </c>
      <c r="N38" s="2" t="s">
        <v>121</v>
      </c>
      <c r="O38" s="2" t="s">
        <v>47</v>
      </c>
      <c r="P38" s="2" t="s">
        <v>47</v>
      </c>
      <c r="Q38" s="2" t="s">
        <v>73</v>
      </c>
      <c r="R38" s="2" t="s">
        <v>56</v>
      </c>
      <c r="S38" s="2" t="s">
        <v>57</v>
      </c>
      <c r="T38" s="2" t="s">
        <v>57</v>
      </c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2" t="s">
        <v>47</v>
      </c>
      <c r="AS38" s="2" t="s">
        <v>47</v>
      </c>
      <c r="AT38" s="3"/>
      <c r="AU38" s="2" t="s">
        <v>122</v>
      </c>
      <c r="AV38" s="3">
        <v>21</v>
      </c>
    </row>
    <row r="39" spans="1:48" ht="30" customHeight="1">
      <c r="A39" s="11" t="s">
        <v>123</v>
      </c>
      <c r="B39" s="11" t="s">
        <v>119</v>
      </c>
      <c r="C39" s="11" t="s">
        <v>76</v>
      </c>
      <c r="D39" s="9">
        <v>605</v>
      </c>
      <c r="E39" s="10"/>
      <c r="F39" s="10"/>
      <c r="G39" s="10"/>
      <c r="H39" s="10"/>
      <c r="I39" s="10"/>
      <c r="J39" s="10"/>
      <c r="K39" s="10"/>
      <c r="L39" s="10"/>
      <c r="M39" s="11" t="s">
        <v>124</v>
      </c>
      <c r="N39" s="2" t="s">
        <v>125</v>
      </c>
      <c r="O39" s="2" t="s">
        <v>47</v>
      </c>
      <c r="P39" s="2" t="s">
        <v>47</v>
      </c>
      <c r="Q39" s="2" t="s">
        <v>73</v>
      </c>
      <c r="R39" s="2" t="s">
        <v>56</v>
      </c>
      <c r="S39" s="2" t="s">
        <v>57</v>
      </c>
      <c r="T39" s="2" t="s">
        <v>57</v>
      </c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2" t="s">
        <v>47</v>
      </c>
      <c r="AS39" s="2" t="s">
        <v>47</v>
      </c>
      <c r="AT39" s="3"/>
      <c r="AU39" s="2" t="s">
        <v>126</v>
      </c>
      <c r="AV39" s="3">
        <v>22</v>
      </c>
    </row>
    <row r="40" spans="1:48" ht="30" customHeight="1">
      <c r="A40" s="11" t="s">
        <v>127</v>
      </c>
      <c r="B40" s="11" t="s">
        <v>128</v>
      </c>
      <c r="C40" s="11" t="s">
        <v>76</v>
      </c>
      <c r="D40" s="9">
        <v>605</v>
      </c>
      <c r="E40" s="10"/>
      <c r="F40" s="10"/>
      <c r="G40" s="10"/>
      <c r="H40" s="10"/>
      <c r="I40" s="10"/>
      <c r="J40" s="10"/>
      <c r="K40" s="10"/>
      <c r="L40" s="10"/>
      <c r="M40" s="11" t="s">
        <v>129</v>
      </c>
      <c r="N40" s="2" t="s">
        <v>130</v>
      </c>
      <c r="O40" s="2" t="s">
        <v>47</v>
      </c>
      <c r="P40" s="2" t="s">
        <v>47</v>
      </c>
      <c r="Q40" s="2" t="s">
        <v>73</v>
      </c>
      <c r="R40" s="2" t="s">
        <v>56</v>
      </c>
      <c r="S40" s="2" t="s">
        <v>57</v>
      </c>
      <c r="T40" s="2" t="s">
        <v>57</v>
      </c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2" t="s">
        <v>47</v>
      </c>
      <c r="AS40" s="2" t="s">
        <v>47</v>
      </c>
      <c r="AT40" s="3"/>
      <c r="AU40" s="2" t="s">
        <v>131</v>
      </c>
      <c r="AV40" s="3">
        <v>23</v>
      </c>
    </row>
    <row r="41" spans="1:48" ht="30" customHeight="1">
      <c r="A41" s="11" t="s">
        <v>127</v>
      </c>
      <c r="B41" s="11" t="s">
        <v>132</v>
      </c>
      <c r="C41" s="11" t="s">
        <v>76</v>
      </c>
      <c r="D41" s="9">
        <v>542</v>
      </c>
      <c r="E41" s="10"/>
      <c r="F41" s="10"/>
      <c r="G41" s="10"/>
      <c r="H41" s="10"/>
      <c r="I41" s="10"/>
      <c r="J41" s="10"/>
      <c r="K41" s="10"/>
      <c r="L41" s="10"/>
      <c r="M41" s="11" t="s">
        <v>133</v>
      </c>
      <c r="N41" s="2" t="s">
        <v>134</v>
      </c>
      <c r="O41" s="2" t="s">
        <v>47</v>
      </c>
      <c r="P41" s="2" t="s">
        <v>47</v>
      </c>
      <c r="Q41" s="2" t="s">
        <v>73</v>
      </c>
      <c r="R41" s="2" t="s">
        <v>56</v>
      </c>
      <c r="S41" s="2" t="s">
        <v>57</v>
      </c>
      <c r="T41" s="2" t="s">
        <v>57</v>
      </c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2" t="s">
        <v>47</v>
      </c>
      <c r="AS41" s="2" t="s">
        <v>47</v>
      </c>
      <c r="AT41" s="3"/>
      <c r="AU41" s="2" t="s">
        <v>135</v>
      </c>
      <c r="AV41" s="3">
        <v>24</v>
      </c>
    </row>
    <row r="42" spans="1:48" ht="30" customHeight="1">
      <c r="A42" s="11" t="s">
        <v>136</v>
      </c>
      <c r="B42" s="11" t="s">
        <v>47</v>
      </c>
      <c r="C42" s="11" t="s">
        <v>76</v>
      </c>
      <c r="D42" s="9">
        <v>605</v>
      </c>
      <c r="E42" s="10"/>
      <c r="F42" s="10"/>
      <c r="G42" s="10"/>
      <c r="H42" s="10"/>
      <c r="I42" s="10"/>
      <c r="J42" s="10"/>
      <c r="K42" s="10"/>
      <c r="L42" s="10"/>
      <c r="M42" s="11" t="s">
        <v>137</v>
      </c>
      <c r="N42" s="2" t="s">
        <v>138</v>
      </c>
      <c r="O42" s="2" t="s">
        <v>47</v>
      </c>
      <c r="P42" s="2" t="s">
        <v>47</v>
      </c>
      <c r="Q42" s="2" t="s">
        <v>73</v>
      </c>
      <c r="R42" s="2" t="s">
        <v>56</v>
      </c>
      <c r="S42" s="2" t="s">
        <v>57</v>
      </c>
      <c r="T42" s="2" t="s">
        <v>57</v>
      </c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2" t="s">
        <v>47</v>
      </c>
      <c r="AS42" s="2" t="s">
        <v>47</v>
      </c>
      <c r="AT42" s="3"/>
      <c r="AU42" s="2" t="s">
        <v>139</v>
      </c>
      <c r="AV42" s="3">
        <v>25</v>
      </c>
    </row>
    <row r="43" spans="1:48" ht="30" customHeight="1">
      <c r="A43" s="9"/>
      <c r="B43" s="9"/>
      <c r="C43" s="9"/>
      <c r="D43" s="9"/>
      <c r="E43" s="10"/>
      <c r="F43" s="10"/>
      <c r="G43" s="10"/>
      <c r="H43" s="10"/>
      <c r="I43" s="10"/>
      <c r="J43" s="10"/>
      <c r="K43" s="10"/>
      <c r="L43" s="10"/>
      <c r="M43" s="9"/>
      <c r="Q43" s="1" t="s">
        <v>73</v>
      </c>
    </row>
    <row r="44" spans="1:48" ht="30" customHeight="1">
      <c r="A44" s="9"/>
      <c r="B44" s="9"/>
      <c r="C44" s="9"/>
      <c r="D44" s="9"/>
      <c r="E44" s="10"/>
      <c r="F44" s="10"/>
      <c r="G44" s="10"/>
      <c r="H44" s="10"/>
      <c r="I44" s="10"/>
      <c r="J44" s="10"/>
      <c r="K44" s="10"/>
      <c r="L44" s="10"/>
      <c r="M44" s="9"/>
      <c r="Q44" s="1" t="s">
        <v>73</v>
      </c>
    </row>
    <row r="45" spans="1:48" ht="30" customHeight="1">
      <c r="A45" s="9"/>
      <c r="B45" s="9"/>
      <c r="C45" s="9"/>
      <c r="D45" s="9"/>
      <c r="E45" s="10"/>
      <c r="F45" s="10"/>
      <c r="G45" s="10"/>
      <c r="H45" s="10"/>
      <c r="I45" s="10"/>
      <c r="J45" s="10"/>
      <c r="K45" s="10"/>
      <c r="L45" s="10"/>
      <c r="M45" s="9"/>
      <c r="Q45" s="1" t="s">
        <v>73</v>
      </c>
    </row>
    <row r="46" spans="1:48" ht="30" customHeight="1">
      <c r="A46" s="9"/>
      <c r="B46" s="9"/>
      <c r="C46" s="9"/>
      <c r="D46" s="9"/>
      <c r="E46" s="10"/>
      <c r="F46" s="10"/>
      <c r="G46" s="10"/>
      <c r="H46" s="10"/>
      <c r="I46" s="10"/>
      <c r="J46" s="10"/>
      <c r="K46" s="10"/>
      <c r="L46" s="10"/>
      <c r="M46" s="9"/>
      <c r="Q46" s="1" t="s">
        <v>73</v>
      </c>
    </row>
    <row r="47" spans="1:48" ht="30" customHeight="1">
      <c r="A47" s="9"/>
      <c r="B47" s="9"/>
      <c r="C47" s="9"/>
      <c r="D47" s="9"/>
      <c r="E47" s="10"/>
      <c r="F47" s="10"/>
      <c r="G47" s="10"/>
      <c r="H47" s="10"/>
      <c r="I47" s="10"/>
      <c r="J47" s="10"/>
      <c r="K47" s="10"/>
      <c r="L47" s="10"/>
      <c r="M47" s="9"/>
      <c r="Q47" s="1" t="s">
        <v>73</v>
      </c>
    </row>
    <row r="48" spans="1:48" ht="30" customHeight="1">
      <c r="A48" s="9"/>
      <c r="B48" s="9"/>
      <c r="C48" s="9"/>
      <c r="D48" s="9"/>
      <c r="E48" s="10"/>
      <c r="F48" s="10"/>
      <c r="G48" s="10"/>
      <c r="H48" s="10"/>
      <c r="I48" s="10"/>
      <c r="J48" s="10"/>
      <c r="K48" s="10"/>
      <c r="L48" s="10"/>
      <c r="M48" s="9"/>
      <c r="Q48" s="1" t="s">
        <v>73</v>
      </c>
    </row>
    <row r="49" spans="1:48" ht="30" customHeight="1">
      <c r="A49" s="9"/>
      <c r="B49" s="9"/>
      <c r="C49" s="9"/>
      <c r="D49" s="9"/>
      <c r="E49" s="10"/>
      <c r="F49" s="10"/>
      <c r="G49" s="10"/>
      <c r="H49" s="10"/>
      <c r="I49" s="10"/>
      <c r="J49" s="10"/>
      <c r="K49" s="10"/>
      <c r="L49" s="10"/>
      <c r="M49" s="9"/>
      <c r="Q49" s="1" t="s">
        <v>73</v>
      </c>
    </row>
    <row r="50" spans="1:48" ht="30" customHeight="1">
      <c r="A50" s="9"/>
      <c r="B50" s="9"/>
      <c r="C50" s="9"/>
      <c r="D50" s="9"/>
      <c r="E50" s="10"/>
      <c r="F50" s="10"/>
      <c r="G50" s="10"/>
      <c r="H50" s="10"/>
      <c r="I50" s="10"/>
      <c r="J50" s="10"/>
      <c r="K50" s="10"/>
      <c r="L50" s="10"/>
      <c r="M50" s="9"/>
      <c r="Q50" s="1" t="s">
        <v>73</v>
      </c>
    </row>
    <row r="51" spans="1:48" ht="30" customHeight="1">
      <c r="A51" s="11" t="s">
        <v>70</v>
      </c>
      <c r="B51" s="9"/>
      <c r="C51" s="9"/>
      <c r="D51" s="9"/>
      <c r="E51" s="10"/>
      <c r="F51" s="10"/>
      <c r="G51" s="10"/>
      <c r="H51" s="10"/>
      <c r="I51" s="10"/>
      <c r="J51" s="10"/>
      <c r="K51" s="10"/>
      <c r="L51" s="10"/>
      <c r="M51" s="9"/>
      <c r="N51" t="s">
        <v>71</v>
      </c>
    </row>
    <row r="52" spans="1:48" ht="30" customHeight="1">
      <c r="A52" s="11" t="s">
        <v>140</v>
      </c>
      <c r="B52" s="11" t="s">
        <v>47</v>
      </c>
      <c r="C52" s="9"/>
      <c r="D52" s="9"/>
      <c r="E52" s="10"/>
      <c r="F52" s="10"/>
      <c r="G52" s="10"/>
      <c r="H52" s="10"/>
      <c r="I52" s="10"/>
      <c r="J52" s="10"/>
      <c r="K52" s="10"/>
      <c r="L52" s="10"/>
      <c r="M52" s="9"/>
      <c r="N52" s="3"/>
      <c r="O52" s="3"/>
      <c r="P52" s="3"/>
      <c r="Q52" s="2" t="s">
        <v>141</v>
      </c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</row>
    <row r="53" spans="1:48" ht="30" customHeight="1">
      <c r="A53" s="11" t="s">
        <v>142</v>
      </c>
      <c r="B53" s="11" t="s">
        <v>143</v>
      </c>
      <c r="C53" s="11" t="s">
        <v>144</v>
      </c>
      <c r="D53" s="9">
        <v>370</v>
      </c>
      <c r="E53" s="10"/>
      <c r="F53" s="10"/>
      <c r="G53" s="10"/>
      <c r="H53" s="10"/>
      <c r="I53" s="10"/>
      <c r="J53" s="10"/>
      <c r="K53" s="10"/>
      <c r="L53" s="10"/>
      <c r="M53" s="11" t="s">
        <v>145</v>
      </c>
      <c r="N53" s="2" t="s">
        <v>146</v>
      </c>
      <c r="O53" s="2" t="s">
        <v>47</v>
      </c>
      <c r="P53" s="2" t="s">
        <v>47</v>
      </c>
      <c r="Q53" s="2" t="s">
        <v>141</v>
      </c>
      <c r="R53" s="2" t="s">
        <v>57</v>
      </c>
      <c r="S53" s="2" t="s">
        <v>56</v>
      </c>
      <c r="T53" s="2" t="s">
        <v>57</v>
      </c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2" t="s">
        <v>47</v>
      </c>
      <c r="AS53" s="2" t="s">
        <v>47</v>
      </c>
      <c r="AT53" s="3"/>
      <c r="AU53" s="2" t="s">
        <v>147</v>
      </c>
      <c r="AV53" s="3">
        <v>27</v>
      </c>
    </row>
    <row r="54" spans="1:48" ht="30" customHeight="1">
      <c r="A54" s="11" t="s">
        <v>148</v>
      </c>
      <c r="B54" s="11" t="s">
        <v>149</v>
      </c>
      <c r="C54" s="11" t="s">
        <v>144</v>
      </c>
      <c r="D54" s="9">
        <v>314</v>
      </c>
      <c r="E54" s="10"/>
      <c r="F54" s="10"/>
      <c r="G54" s="10"/>
      <c r="H54" s="10"/>
      <c r="I54" s="10"/>
      <c r="J54" s="10"/>
      <c r="K54" s="10"/>
      <c r="L54" s="10"/>
      <c r="M54" s="11" t="s">
        <v>150</v>
      </c>
      <c r="N54" s="2" t="s">
        <v>151</v>
      </c>
      <c r="O54" s="2" t="s">
        <v>47</v>
      </c>
      <c r="P54" s="2" t="s">
        <v>47</v>
      </c>
      <c r="Q54" s="2" t="s">
        <v>141</v>
      </c>
      <c r="R54" s="2" t="s">
        <v>56</v>
      </c>
      <c r="S54" s="2" t="s">
        <v>57</v>
      </c>
      <c r="T54" s="2" t="s">
        <v>57</v>
      </c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2" t="s">
        <v>47</v>
      </c>
      <c r="AS54" s="2" t="s">
        <v>47</v>
      </c>
      <c r="AT54" s="3"/>
      <c r="AU54" s="2" t="s">
        <v>152</v>
      </c>
      <c r="AV54" s="3">
        <v>28</v>
      </c>
    </row>
    <row r="55" spans="1:48" ht="30" customHeight="1">
      <c r="A55" s="11" t="s">
        <v>153</v>
      </c>
      <c r="B55" s="11" t="s">
        <v>154</v>
      </c>
      <c r="C55" s="11" t="s">
        <v>144</v>
      </c>
      <c r="D55" s="9">
        <v>56</v>
      </c>
      <c r="E55" s="10"/>
      <c r="F55" s="10"/>
      <c r="G55" s="10"/>
      <c r="H55" s="10"/>
      <c r="I55" s="10"/>
      <c r="J55" s="10"/>
      <c r="K55" s="10"/>
      <c r="L55" s="10"/>
      <c r="M55" s="11" t="s">
        <v>155</v>
      </c>
      <c r="N55" s="2" t="s">
        <v>156</v>
      </c>
      <c r="O55" s="2" t="s">
        <v>47</v>
      </c>
      <c r="P55" s="2" t="s">
        <v>47</v>
      </c>
      <c r="Q55" s="2" t="s">
        <v>141</v>
      </c>
      <c r="R55" s="2" t="s">
        <v>57</v>
      </c>
      <c r="S55" s="2" t="s">
        <v>56</v>
      </c>
      <c r="T55" s="2" t="s">
        <v>57</v>
      </c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2" t="s">
        <v>47</v>
      </c>
      <c r="AS55" s="2" t="s">
        <v>47</v>
      </c>
      <c r="AT55" s="3"/>
      <c r="AU55" s="2" t="s">
        <v>157</v>
      </c>
      <c r="AV55" s="3">
        <v>29</v>
      </c>
    </row>
    <row r="56" spans="1:48" ht="30" customHeight="1">
      <c r="A56" s="11" t="s">
        <v>158</v>
      </c>
      <c r="B56" s="11" t="s">
        <v>159</v>
      </c>
      <c r="C56" s="11" t="s">
        <v>144</v>
      </c>
      <c r="D56" s="9">
        <v>65</v>
      </c>
      <c r="E56" s="10"/>
      <c r="F56" s="10"/>
      <c r="G56" s="10"/>
      <c r="H56" s="10"/>
      <c r="I56" s="10"/>
      <c r="J56" s="10"/>
      <c r="K56" s="10"/>
      <c r="L56" s="10"/>
      <c r="M56" s="11" t="s">
        <v>160</v>
      </c>
      <c r="N56" s="2" t="s">
        <v>161</v>
      </c>
      <c r="O56" s="2" t="s">
        <v>47</v>
      </c>
      <c r="P56" s="2" t="s">
        <v>47</v>
      </c>
      <c r="Q56" s="2" t="s">
        <v>141</v>
      </c>
      <c r="R56" s="2" t="s">
        <v>56</v>
      </c>
      <c r="S56" s="2" t="s">
        <v>57</v>
      </c>
      <c r="T56" s="2" t="s">
        <v>57</v>
      </c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2" t="s">
        <v>47</v>
      </c>
      <c r="AS56" s="2" t="s">
        <v>47</v>
      </c>
      <c r="AT56" s="3"/>
      <c r="AU56" s="2" t="s">
        <v>162</v>
      </c>
      <c r="AV56" s="3">
        <v>30</v>
      </c>
    </row>
    <row r="57" spans="1:48" ht="30" customHeight="1">
      <c r="A57" s="9"/>
      <c r="B57" s="9"/>
      <c r="C57" s="9"/>
      <c r="D57" s="9"/>
      <c r="E57" s="10"/>
      <c r="F57" s="10"/>
      <c r="G57" s="10"/>
      <c r="H57" s="10"/>
      <c r="I57" s="10"/>
      <c r="J57" s="10"/>
      <c r="K57" s="10"/>
      <c r="L57" s="10"/>
      <c r="M57" s="9"/>
      <c r="Q57" s="1" t="s">
        <v>141</v>
      </c>
    </row>
    <row r="58" spans="1:48" ht="30" customHeight="1">
      <c r="A58" s="9"/>
      <c r="B58" s="9"/>
      <c r="C58" s="9"/>
      <c r="D58" s="9"/>
      <c r="E58" s="10"/>
      <c r="F58" s="10"/>
      <c r="G58" s="10"/>
      <c r="H58" s="10"/>
      <c r="I58" s="10"/>
      <c r="J58" s="10"/>
      <c r="K58" s="10"/>
      <c r="L58" s="10"/>
      <c r="M58" s="9"/>
      <c r="Q58" s="1" t="s">
        <v>141</v>
      </c>
    </row>
    <row r="59" spans="1:48" ht="30" customHeight="1">
      <c r="A59" s="9"/>
      <c r="B59" s="9"/>
      <c r="C59" s="9"/>
      <c r="D59" s="9"/>
      <c r="E59" s="10"/>
      <c r="F59" s="10"/>
      <c r="G59" s="10"/>
      <c r="H59" s="10"/>
      <c r="I59" s="10"/>
      <c r="J59" s="10"/>
      <c r="K59" s="10"/>
      <c r="L59" s="10"/>
      <c r="M59" s="9"/>
      <c r="Q59" s="1" t="s">
        <v>141</v>
      </c>
    </row>
    <row r="60" spans="1:48" ht="30" customHeight="1">
      <c r="A60" s="9"/>
      <c r="B60" s="9"/>
      <c r="C60" s="9"/>
      <c r="D60" s="9"/>
      <c r="E60" s="10"/>
      <c r="F60" s="10"/>
      <c r="G60" s="10"/>
      <c r="H60" s="10"/>
      <c r="I60" s="10"/>
      <c r="J60" s="10"/>
      <c r="K60" s="10"/>
      <c r="L60" s="10"/>
      <c r="M60" s="9"/>
      <c r="Q60" s="1" t="s">
        <v>141</v>
      </c>
    </row>
    <row r="61" spans="1:48" ht="30" customHeight="1">
      <c r="A61" s="9"/>
      <c r="B61" s="9"/>
      <c r="C61" s="9"/>
      <c r="D61" s="9"/>
      <c r="E61" s="10"/>
      <c r="F61" s="10"/>
      <c r="G61" s="10"/>
      <c r="H61" s="10"/>
      <c r="I61" s="10"/>
      <c r="J61" s="10"/>
      <c r="K61" s="10"/>
      <c r="L61" s="10"/>
      <c r="M61" s="9"/>
      <c r="Q61" s="1" t="s">
        <v>141</v>
      </c>
    </row>
    <row r="62" spans="1:48" ht="30" customHeight="1">
      <c r="A62" s="9"/>
      <c r="B62" s="9"/>
      <c r="C62" s="9"/>
      <c r="D62" s="9"/>
      <c r="E62" s="10"/>
      <c r="F62" s="10"/>
      <c r="G62" s="10"/>
      <c r="H62" s="10"/>
      <c r="I62" s="10"/>
      <c r="J62" s="10"/>
      <c r="K62" s="10"/>
      <c r="L62" s="10"/>
      <c r="M62" s="9"/>
      <c r="Q62" s="1" t="s">
        <v>141</v>
      </c>
    </row>
    <row r="63" spans="1:48" ht="30" customHeight="1">
      <c r="A63" s="9"/>
      <c r="B63" s="9"/>
      <c r="C63" s="9"/>
      <c r="D63" s="9"/>
      <c r="E63" s="10"/>
      <c r="F63" s="10"/>
      <c r="G63" s="10"/>
      <c r="H63" s="10"/>
      <c r="I63" s="10"/>
      <c r="J63" s="10"/>
      <c r="K63" s="10"/>
      <c r="L63" s="10"/>
      <c r="M63" s="9"/>
      <c r="Q63" s="1" t="s">
        <v>141</v>
      </c>
    </row>
    <row r="64" spans="1:48" ht="30" customHeight="1">
      <c r="A64" s="9"/>
      <c r="B64" s="9"/>
      <c r="C64" s="9"/>
      <c r="D64" s="9"/>
      <c r="E64" s="10"/>
      <c r="F64" s="10"/>
      <c r="G64" s="10"/>
      <c r="H64" s="10"/>
      <c r="I64" s="10"/>
      <c r="J64" s="10"/>
      <c r="K64" s="10"/>
      <c r="L64" s="10"/>
      <c r="M64" s="9"/>
      <c r="Q64" s="1" t="s">
        <v>141</v>
      </c>
    </row>
    <row r="65" spans="1:48" ht="30" customHeight="1">
      <c r="A65" s="9"/>
      <c r="B65" s="9"/>
      <c r="C65" s="9"/>
      <c r="D65" s="9"/>
      <c r="E65" s="10"/>
      <c r="F65" s="10"/>
      <c r="G65" s="10"/>
      <c r="H65" s="10"/>
      <c r="I65" s="10"/>
      <c r="J65" s="10"/>
      <c r="K65" s="10"/>
      <c r="L65" s="10"/>
      <c r="M65" s="9"/>
      <c r="Q65" s="1" t="s">
        <v>141</v>
      </c>
    </row>
    <row r="66" spans="1:48" ht="30" customHeight="1">
      <c r="A66" s="9"/>
      <c r="B66" s="9"/>
      <c r="C66" s="9"/>
      <c r="D66" s="9"/>
      <c r="E66" s="10"/>
      <c r="F66" s="10"/>
      <c r="G66" s="10"/>
      <c r="H66" s="10"/>
      <c r="I66" s="10"/>
      <c r="J66" s="10"/>
      <c r="K66" s="10"/>
      <c r="L66" s="10"/>
      <c r="M66" s="9"/>
      <c r="Q66" s="1" t="s">
        <v>141</v>
      </c>
    </row>
    <row r="67" spans="1:48" ht="30" customHeight="1">
      <c r="A67" s="9"/>
      <c r="B67" s="9"/>
      <c r="C67" s="9"/>
      <c r="D67" s="9"/>
      <c r="E67" s="10"/>
      <c r="F67" s="10"/>
      <c r="G67" s="10"/>
      <c r="H67" s="10"/>
      <c r="I67" s="10"/>
      <c r="J67" s="10"/>
      <c r="K67" s="10"/>
      <c r="L67" s="10"/>
      <c r="M67" s="9"/>
      <c r="Q67" s="1" t="s">
        <v>141</v>
      </c>
    </row>
    <row r="68" spans="1:48" ht="30" customHeight="1">
      <c r="A68" s="9"/>
      <c r="B68" s="9"/>
      <c r="C68" s="9"/>
      <c r="D68" s="9"/>
      <c r="E68" s="10"/>
      <c r="F68" s="10"/>
      <c r="G68" s="10"/>
      <c r="H68" s="10"/>
      <c r="I68" s="10"/>
      <c r="J68" s="10"/>
      <c r="K68" s="10"/>
      <c r="L68" s="10"/>
      <c r="M68" s="9"/>
      <c r="Q68" s="1" t="s">
        <v>141</v>
      </c>
    </row>
    <row r="69" spans="1:48" ht="30" customHeight="1">
      <c r="A69" s="9"/>
      <c r="B69" s="9"/>
      <c r="C69" s="9"/>
      <c r="D69" s="9"/>
      <c r="E69" s="10"/>
      <c r="F69" s="10"/>
      <c r="G69" s="10"/>
      <c r="H69" s="10"/>
      <c r="I69" s="10"/>
      <c r="J69" s="10"/>
      <c r="K69" s="10"/>
      <c r="L69" s="10"/>
      <c r="M69" s="9"/>
      <c r="Q69" s="1" t="s">
        <v>141</v>
      </c>
    </row>
    <row r="70" spans="1:48" ht="30" customHeight="1">
      <c r="A70" s="9"/>
      <c r="B70" s="9"/>
      <c r="C70" s="9"/>
      <c r="D70" s="9"/>
      <c r="E70" s="10"/>
      <c r="F70" s="10"/>
      <c r="G70" s="10"/>
      <c r="H70" s="10"/>
      <c r="I70" s="10"/>
      <c r="J70" s="10"/>
      <c r="K70" s="10"/>
      <c r="L70" s="10"/>
      <c r="M70" s="9"/>
      <c r="Q70" s="1" t="s">
        <v>141</v>
      </c>
    </row>
    <row r="71" spans="1:48" ht="30" customHeight="1">
      <c r="A71" s="9"/>
      <c r="B71" s="9"/>
      <c r="C71" s="9"/>
      <c r="D71" s="9"/>
      <c r="E71" s="10"/>
      <c r="F71" s="10"/>
      <c r="G71" s="10"/>
      <c r="H71" s="10"/>
      <c r="I71" s="10"/>
      <c r="J71" s="10"/>
      <c r="K71" s="10"/>
      <c r="L71" s="10"/>
      <c r="M71" s="9"/>
      <c r="Q71" s="1" t="s">
        <v>141</v>
      </c>
    </row>
    <row r="72" spans="1:48" ht="30" customHeight="1">
      <c r="A72" s="9"/>
      <c r="B72" s="9"/>
      <c r="C72" s="9"/>
      <c r="D72" s="9"/>
      <c r="E72" s="10"/>
      <c r="F72" s="10"/>
      <c r="G72" s="10"/>
      <c r="H72" s="10"/>
      <c r="I72" s="10"/>
      <c r="J72" s="10"/>
      <c r="K72" s="10"/>
      <c r="L72" s="10"/>
      <c r="M72" s="9"/>
      <c r="Q72" s="1" t="s">
        <v>141</v>
      </c>
    </row>
    <row r="73" spans="1:48" ht="30" customHeight="1">
      <c r="A73" s="9"/>
      <c r="B73" s="9"/>
      <c r="C73" s="9"/>
      <c r="D73" s="9"/>
      <c r="E73" s="10"/>
      <c r="F73" s="10"/>
      <c r="G73" s="10"/>
      <c r="H73" s="10"/>
      <c r="I73" s="10"/>
      <c r="J73" s="10"/>
      <c r="K73" s="10"/>
      <c r="L73" s="10"/>
      <c r="M73" s="9"/>
      <c r="Q73" s="1" t="s">
        <v>141</v>
      </c>
    </row>
    <row r="74" spans="1:48" ht="30" customHeight="1">
      <c r="A74" s="9"/>
      <c r="B74" s="9"/>
      <c r="C74" s="9"/>
      <c r="D74" s="9"/>
      <c r="E74" s="10"/>
      <c r="F74" s="10"/>
      <c r="G74" s="10"/>
      <c r="H74" s="10"/>
      <c r="I74" s="10"/>
      <c r="J74" s="10"/>
      <c r="K74" s="10"/>
      <c r="L74" s="10"/>
      <c r="M74" s="9"/>
      <c r="Q74" s="1" t="s">
        <v>141</v>
      </c>
    </row>
    <row r="75" spans="1:48" ht="30" customHeight="1">
      <c r="A75" s="11" t="s">
        <v>70</v>
      </c>
      <c r="B75" s="9"/>
      <c r="C75" s="9"/>
      <c r="D75" s="9"/>
      <c r="E75" s="10"/>
      <c r="F75" s="10"/>
      <c r="G75" s="10"/>
      <c r="H75" s="10"/>
      <c r="I75" s="10"/>
      <c r="J75" s="10"/>
      <c r="K75" s="10"/>
      <c r="L75" s="10"/>
      <c r="M75" s="9"/>
      <c r="N75" t="s">
        <v>71</v>
      </c>
    </row>
    <row r="76" spans="1:48" ht="30" customHeight="1">
      <c r="A76" s="11" t="s">
        <v>163</v>
      </c>
      <c r="B76" s="11" t="s">
        <v>47</v>
      </c>
      <c r="C76" s="9"/>
      <c r="D76" s="9"/>
      <c r="E76" s="10"/>
      <c r="F76" s="10"/>
      <c r="G76" s="10"/>
      <c r="H76" s="10"/>
      <c r="I76" s="10"/>
      <c r="J76" s="10"/>
      <c r="K76" s="10"/>
      <c r="L76" s="10"/>
      <c r="M76" s="9"/>
      <c r="N76" s="3"/>
      <c r="O76" s="3"/>
      <c r="P76" s="3"/>
      <c r="Q76" s="2" t="s">
        <v>164</v>
      </c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</row>
    <row r="77" spans="1:48" ht="30" customHeight="1">
      <c r="A77" s="11" t="s">
        <v>165</v>
      </c>
      <c r="B77" s="11" t="s">
        <v>166</v>
      </c>
      <c r="C77" s="11" t="s">
        <v>76</v>
      </c>
      <c r="D77" s="9">
        <v>182</v>
      </c>
      <c r="E77" s="10"/>
      <c r="F77" s="10"/>
      <c r="G77" s="10"/>
      <c r="H77" s="10"/>
      <c r="I77" s="10"/>
      <c r="J77" s="10"/>
      <c r="K77" s="10"/>
      <c r="L77" s="10"/>
      <c r="M77" s="11" t="s">
        <v>167</v>
      </c>
      <c r="N77" s="2" t="s">
        <v>168</v>
      </c>
      <c r="O77" s="2" t="s">
        <v>47</v>
      </c>
      <c r="P77" s="2" t="s">
        <v>47</v>
      </c>
      <c r="Q77" s="2" t="s">
        <v>164</v>
      </c>
      <c r="R77" s="2" t="s">
        <v>56</v>
      </c>
      <c r="S77" s="2" t="s">
        <v>57</v>
      </c>
      <c r="T77" s="2" t="s">
        <v>57</v>
      </c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2" t="s">
        <v>47</v>
      </c>
      <c r="AS77" s="2" t="s">
        <v>47</v>
      </c>
      <c r="AT77" s="3"/>
      <c r="AU77" s="2" t="s">
        <v>169</v>
      </c>
      <c r="AV77" s="3">
        <v>32</v>
      </c>
    </row>
    <row r="78" spans="1:48" ht="30" customHeight="1">
      <c r="A78" s="11" t="s">
        <v>165</v>
      </c>
      <c r="B78" s="11" t="s">
        <v>170</v>
      </c>
      <c r="C78" s="11" t="s">
        <v>76</v>
      </c>
      <c r="D78" s="9">
        <v>26</v>
      </c>
      <c r="E78" s="10"/>
      <c r="F78" s="10"/>
      <c r="G78" s="10"/>
      <c r="H78" s="10"/>
      <c r="I78" s="10"/>
      <c r="J78" s="10"/>
      <c r="K78" s="10"/>
      <c r="L78" s="10"/>
      <c r="M78" s="11" t="s">
        <v>171</v>
      </c>
      <c r="N78" s="2" t="s">
        <v>172</v>
      </c>
      <c r="O78" s="2" t="s">
        <v>47</v>
      </c>
      <c r="P78" s="2" t="s">
        <v>47</v>
      </c>
      <c r="Q78" s="2" t="s">
        <v>164</v>
      </c>
      <c r="R78" s="2" t="s">
        <v>56</v>
      </c>
      <c r="S78" s="2" t="s">
        <v>57</v>
      </c>
      <c r="T78" s="2" t="s">
        <v>57</v>
      </c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2" t="s">
        <v>47</v>
      </c>
      <c r="AS78" s="2" t="s">
        <v>47</v>
      </c>
      <c r="AT78" s="3"/>
      <c r="AU78" s="2" t="s">
        <v>173</v>
      </c>
      <c r="AV78" s="3">
        <v>33</v>
      </c>
    </row>
    <row r="79" spans="1:48" ht="30" customHeight="1">
      <c r="A79" s="11" t="s">
        <v>174</v>
      </c>
      <c r="B79" s="11" t="s">
        <v>175</v>
      </c>
      <c r="C79" s="11" t="s">
        <v>76</v>
      </c>
      <c r="D79" s="9">
        <v>508</v>
      </c>
      <c r="E79" s="10"/>
      <c r="F79" s="10"/>
      <c r="G79" s="10"/>
      <c r="H79" s="10"/>
      <c r="I79" s="10"/>
      <c r="J79" s="10"/>
      <c r="K79" s="10"/>
      <c r="L79" s="10"/>
      <c r="M79" s="11" t="s">
        <v>176</v>
      </c>
      <c r="N79" s="2" t="s">
        <v>177</v>
      </c>
      <c r="O79" s="2" t="s">
        <v>47</v>
      </c>
      <c r="P79" s="2" t="s">
        <v>47</v>
      </c>
      <c r="Q79" s="2" t="s">
        <v>164</v>
      </c>
      <c r="R79" s="2" t="s">
        <v>56</v>
      </c>
      <c r="S79" s="2" t="s">
        <v>57</v>
      </c>
      <c r="T79" s="2" t="s">
        <v>57</v>
      </c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2" t="s">
        <v>47</v>
      </c>
      <c r="AS79" s="2" t="s">
        <v>47</v>
      </c>
      <c r="AT79" s="3"/>
      <c r="AU79" s="2" t="s">
        <v>178</v>
      </c>
      <c r="AV79" s="3">
        <v>34</v>
      </c>
    </row>
    <row r="80" spans="1:48" ht="30" customHeight="1">
      <c r="A80" s="11" t="s">
        <v>174</v>
      </c>
      <c r="B80" s="11" t="s">
        <v>179</v>
      </c>
      <c r="C80" s="11" t="s">
        <v>76</v>
      </c>
      <c r="D80" s="9">
        <v>1334</v>
      </c>
      <c r="E80" s="10"/>
      <c r="F80" s="10"/>
      <c r="G80" s="10"/>
      <c r="H80" s="10"/>
      <c r="I80" s="10"/>
      <c r="J80" s="10"/>
      <c r="K80" s="10"/>
      <c r="L80" s="10"/>
      <c r="M80" s="11" t="s">
        <v>180</v>
      </c>
      <c r="N80" s="2" t="s">
        <v>181</v>
      </c>
      <c r="O80" s="2" t="s">
        <v>47</v>
      </c>
      <c r="P80" s="2" t="s">
        <v>47</v>
      </c>
      <c r="Q80" s="2" t="s">
        <v>164</v>
      </c>
      <c r="R80" s="2" t="s">
        <v>56</v>
      </c>
      <c r="S80" s="2" t="s">
        <v>57</v>
      </c>
      <c r="T80" s="2" t="s">
        <v>57</v>
      </c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2" t="s">
        <v>47</v>
      </c>
      <c r="AS80" s="2" t="s">
        <v>47</v>
      </c>
      <c r="AT80" s="3"/>
      <c r="AU80" s="2" t="s">
        <v>182</v>
      </c>
      <c r="AV80" s="3">
        <v>35</v>
      </c>
    </row>
    <row r="81" spans="1:48" ht="30" customHeight="1">
      <c r="A81" s="11" t="s">
        <v>174</v>
      </c>
      <c r="B81" s="11" t="s">
        <v>183</v>
      </c>
      <c r="C81" s="11" t="s">
        <v>76</v>
      </c>
      <c r="D81" s="9">
        <v>138</v>
      </c>
      <c r="E81" s="10"/>
      <c r="F81" s="10"/>
      <c r="G81" s="10"/>
      <c r="H81" s="10"/>
      <c r="I81" s="10"/>
      <c r="J81" s="10"/>
      <c r="K81" s="10"/>
      <c r="L81" s="10"/>
      <c r="M81" s="11" t="s">
        <v>184</v>
      </c>
      <c r="N81" s="2" t="s">
        <v>185</v>
      </c>
      <c r="O81" s="2" t="s">
        <v>47</v>
      </c>
      <c r="P81" s="2" t="s">
        <v>47</v>
      </c>
      <c r="Q81" s="2" t="s">
        <v>164</v>
      </c>
      <c r="R81" s="2" t="s">
        <v>56</v>
      </c>
      <c r="S81" s="2" t="s">
        <v>57</v>
      </c>
      <c r="T81" s="2" t="s">
        <v>57</v>
      </c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2" t="s">
        <v>47</v>
      </c>
      <c r="AS81" s="2" t="s">
        <v>47</v>
      </c>
      <c r="AT81" s="3"/>
      <c r="AU81" s="2" t="s">
        <v>186</v>
      </c>
      <c r="AV81" s="3">
        <v>36</v>
      </c>
    </row>
    <row r="82" spans="1:48" ht="30" customHeight="1">
      <c r="A82" s="11" t="s">
        <v>174</v>
      </c>
      <c r="B82" s="11" t="s">
        <v>187</v>
      </c>
      <c r="C82" s="11" t="s">
        <v>76</v>
      </c>
      <c r="D82" s="9">
        <v>9</v>
      </c>
      <c r="E82" s="10"/>
      <c r="F82" s="10"/>
      <c r="G82" s="10"/>
      <c r="H82" s="10"/>
      <c r="I82" s="10"/>
      <c r="J82" s="10"/>
      <c r="K82" s="10"/>
      <c r="L82" s="10"/>
      <c r="M82" s="11" t="s">
        <v>188</v>
      </c>
      <c r="N82" s="2" t="s">
        <v>189</v>
      </c>
      <c r="O82" s="2" t="s">
        <v>47</v>
      </c>
      <c r="P82" s="2" t="s">
        <v>47</v>
      </c>
      <c r="Q82" s="2" t="s">
        <v>164</v>
      </c>
      <c r="R82" s="2" t="s">
        <v>56</v>
      </c>
      <c r="S82" s="2" t="s">
        <v>57</v>
      </c>
      <c r="T82" s="2" t="s">
        <v>57</v>
      </c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2" t="s">
        <v>47</v>
      </c>
      <c r="AS82" s="2" t="s">
        <v>47</v>
      </c>
      <c r="AT82" s="3"/>
      <c r="AU82" s="2" t="s">
        <v>190</v>
      </c>
      <c r="AV82" s="3">
        <v>37</v>
      </c>
    </row>
    <row r="83" spans="1:48" ht="30" customHeight="1">
      <c r="A83" s="11" t="s">
        <v>191</v>
      </c>
      <c r="B83" s="11" t="s">
        <v>192</v>
      </c>
      <c r="C83" s="11" t="s">
        <v>193</v>
      </c>
      <c r="D83" s="9">
        <v>67.099999999999994</v>
      </c>
      <c r="E83" s="10"/>
      <c r="F83" s="10"/>
      <c r="G83" s="10"/>
      <c r="H83" s="10"/>
      <c r="I83" s="10"/>
      <c r="J83" s="10"/>
      <c r="K83" s="10"/>
      <c r="L83" s="10"/>
      <c r="M83" s="11" t="s">
        <v>194</v>
      </c>
      <c r="N83" s="2" t="s">
        <v>195</v>
      </c>
      <c r="O83" s="2" t="s">
        <v>47</v>
      </c>
      <c r="P83" s="2" t="s">
        <v>47</v>
      </c>
      <c r="Q83" s="2" t="s">
        <v>164</v>
      </c>
      <c r="R83" s="2" t="s">
        <v>56</v>
      </c>
      <c r="S83" s="2" t="s">
        <v>57</v>
      </c>
      <c r="T83" s="2" t="s">
        <v>57</v>
      </c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2" t="s">
        <v>47</v>
      </c>
      <c r="AS83" s="2" t="s">
        <v>47</v>
      </c>
      <c r="AT83" s="3"/>
      <c r="AU83" s="2" t="s">
        <v>196</v>
      </c>
      <c r="AV83" s="3">
        <v>38</v>
      </c>
    </row>
    <row r="84" spans="1:48" ht="30" customHeight="1">
      <c r="A84" s="11" t="s">
        <v>197</v>
      </c>
      <c r="B84" s="11" t="s">
        <v>198</v>
      </c>
      <c r="C84" s="11" t="s">
        <v>144</v>
      </c>
      <c r="D84" s="9">
        <v>20</v>
      </c>
      <c r="E84" s="10"/>
      <c r="F84" s="10"/>
      <c r="G84" s="10"/>
      <c r="H84" s="10"/>
      <c r="I84" s="10"/>
      <c r="J84" s="10"/>
      <c r="K84" s="10"/>
      <c r="L84" s="10"/>
      <c r="M84" s="11" t="s">
        <v>199</v>
      </c>
      <c r="N84" s="2" t="s">
        <v>200</v>
      </c>
      <c r="O84" s="2" t="s">
        <v>47</v>
      </c>
      <c r="P84" s="2" t="s">
        <v>47</v>
      </c>
      <c r="Q84" s="2" t="s">
        <v>164</v>
      </c>
      <c r="R84" s="2" t="s">
        <v>56</v>
      </c>
      <c r="S84" s="2" t="s">
        <v>57</v>
      </c>
      <c r="T84" s="2" t="s">
        <v>57</v>
      </c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2" t="s">
        <v>47</v>
      </c>
      <c r="AS84" s="2" t="s">
        <v>47</v>
      </c>
      <c r="AT84" s="3"/>
      <c r="AU84" s="2" t="s">
        <v>201</v>
      </c>
      <c r="AV84" s="3">
        <v>39</v>
      </c>
    </row>
    <row r="85" spans="1:48" ht="30" customHeight="1">
      <c r="A85" s="11" t="s">
        <v>197</v>
      </c>
      <c r="B85" s="11" t="s">
        <v>202</v>
      </c>
      <c r="C85" s="11" t="s">
        <v>144</v>
      </c>
      <c r="D85" s="9">
        <v>19</v>
      </c>
      <c r="E85" s="10"/>
      <c r="F85" s="10"/>
      <c r="G85" s="10"/>
      <c r="H85" s="10"/>
      <c r="I85" s="10"/>
      <c r="J85" s="10"/>
      <c r="K85" s="10"/>
      <c r="L85" s="10"/>
      <c r="M85" s="11" t="s">
        <v>203</v>
      </c>
      <c r="N85" s="2" t="s">
        <v>204</v>
      </c>
      <c r="O85" s="2" t="s">
        <v>47</v>
      </c>
      <c r="P85" s="2" t="s">
        <v>47</v>
      </c>
      <c r="Q85" s="2" t="s">
        <v>164</v>
      </c>
      <c r="R85" s="2" t="s">
        <v>56</v>
      </c>
      <c r="S85" s="2" t="s">
        <v>57</v>
      </c>
      <c r="T85" s="2" t="s">
        <v>57</v>
      </c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2" t="s">
        <v>47</v>
      </c>
      <c r="AS85" s="2" t="s">
        <v>47</v>
      </c>
      <c r="AT85" s="3"/>
      <c r="AU85" s="2" t="s">
        <v>205</v>
      </c>
      <c r="AV85" s="3">
        <v>40</v>
      </c>
    </row>
    <row r="86" spans="1:48" ht="30" customHeight="1">
      <c r="A86" s="11" t="s">
        <v>206</v>
      </c>
      <c r="B86" s="11" t="s">
        <v>207</v>
      </c>
      <c r="C86" s="11" t="s">
        <v>144</v>
      </c>
      <c r="D86" s="9">
        <v>190</v>
      </c>
      <c r="E86" s="10"/>
      <c r="F86" s="10"/>
      <c r="G86" s="10"/>
      <c r="H86" s="10"/>
      <c r="I86" s="10"/>
      <c r="J86" s="10"/>
      <c r="K86" s="10"/>
      <c r="L86" s="10"/>
      <c r="M86" s="11" t="s">
        <v>208</v>
      </c>
      <c r="N86" s="2" t="s">
        <v>209</v>
      </c>
      <c r="O86" s="2" t="s">
        <v>47</v>
      </c>
      <c r="P86" s="2" t="s">
        <v>47</v>
      </c>
      <c r="Q86" s="2" t="s">
        <v>164</v>
      </c>
      <c r="R86" s="2" t="s">
        <v>56</v>
      </c>
      <c r="S86" s="2" t="s">
        <v>57</v>
      </c>
      <c r="T86" s="2" t="s">
        <v>57</v>
      </c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2" t="s">
        <v>47</v>
      </c>
      <c r="AS86" s="2" t="s">
        <v>47</v>
      </c>
      <c r="AT86" s="3"/>
      <c r="AU86" s="2" t="s">
        <v>210</v>
      </c>
      <c r="AV86" s="3">
        <v>41</v>
      </c>
    </row>
    <row r="87" spans="1:48" ht="30" customHeight="1">
      <c r="A87" s="11" t="s">
        <v>206</v>
      </c>
      <c r="B87" s="11" t="s">
        <v>211</v>
      </c>
      <c r="C87" s="11" t="s">
        <v>144</v>
      </c>
      <c r="D87" s="9">
        <v>189</v>
      </c>
      <c r="E87" s="10"/>
      <c r="F87" s="10"/>
      <c r="G87" s="10"/>
      <c r="H87" s="10"/>
      <c r="I87" s="10"/>
      <c r="J87" s="10"/>
      <c r="K87" s="10"/>
      <c r="L87" s="10"/>
      <c r="M87" s="11" t="s">
        <v>212</v>
      </c>
      <c r="N87" s="2" t="s">
        <v>213</v>
      </c>
      <c r="O87" s="2" t="s">
        <v>47</v>
      </c>
      <c r="P87" s="2" t="s">
        <v>47</v>
      </c>
      <c r="Q87" s="2" t="s">
        <v>164</v>
      </c>
      <c r="R87" s="2" t="s">
        <v>56</v>
      </c>
      <c r="S87" s="2" t="s">
        <v>57</v>
      </c>
      <c r="T87" s="2" t="s">
        <v>57</v>
      </c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2" t="s">
        <v>47</v>
      </c>
      <c r="AS87" s="2" t="s">
        <v>47</v>
      </c>
      <c r="AT87" s="3"/>
      <c r="AU87" s="2" t="s">
        <v>214</v>
      </c>
      <c r="AV87" s="3">
        <v>42</v>
      </c>
    </row>
    <row r="88" spans="1:48" ht="30" customHeight="1">
      <c r="A88" s="11" t="s">
        <v>206</v>
      </c>
      <c r="B88" s="11" t="s">
        <v>215</v>
      </c>
      <c r="C88" s="11" t="s">
        <v>144</v>
      </c>
      <c r="D88" s="9">
        <v>131</v>
      </c>
      <c r="E88" s="10"/>
      <c r="F88" s="10"/>
      <c r="G88" s="10"/>
      <c r="H88" s="10"/>
      <c r="I88" s="10"/>
      <c r="J88" s="10"/>
      <c r="K88" s="10"/>
      <c r="L88" s="10"/>
      <c r="M88" s="11" t="s">
        <v>216</v>
      </c>
      <c r="N88" s="2" t="s">
        <v>217</v>
      </c>
      <c r="O88" s="2" t="s">
        <v>47</v>
      </c>
      <c r="P88" s="2" t="s">
        <v>47</v>
      </c>
      <c r="Q88" s="2" t="s">
        <v>164</v>
      </c>
      <c r="R88" s="2" t="s">
        <v>56</v>
      </c>
      <c r="S88" s="2" t="s">
        <v>57</v>
      </c>
      <c r="T88" s="2" t="s">
        <v>57</v>
      </c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2" t="s">
        <v>47</v>
      </c>
      <c r="AS88" s="2" t="s">
        <v>47</v>
      </c>
      <c r="AT88" s="3"/>
      <c r="AU88" s="2" t="s">
        <v>218</v>
      </c>
      <c r="AV88" s="3">
        <v>43</v>
      </c>
    </row>
    <row r="89" spans="1:48" ht="30" customHeight="1">
      <c r="A89" s="11" t="s">
        <v>219</v>
      </c>
      <c r="B89" s="11" t="s">
        <v>220</v>
      </c>
      <c r="C89" s="11" t="s">
        <v>221</v>
      </c>
      <c r="D89" s="9">
        <v>1</v>
      </c>
      <c r="E89" s="10"/>
      <c r="F89" s="10"/>
      <c r="G89" s="10"/>
      <c r="H89" s="10"/>
      <c r="I89" s="10"/>
      <c r="J89" s="10"/>
      <c r="K89" s="10"/>
      <c r="L89" s="10"/>
      <c r="M89" s="11" t="s">
        <v>222</v>
      </c>
      <c r="N89" s="2" t="s">
        <v>223</v>
      </c>
      <c r="O89" s="2" t="s">
        <v>47</v>
      </c>
      <c r="P89" s="2" t="s">
        <v>47</v>
      </c>
      <c r="Q89" s="2" t="s">
        <v>164</v>
      </c>
      <c r="R89" s="2" t="s">
        <v>56</v>
      </c>
      <c r="S89" s="2" t="s">
        <v>57</v>
      </c>
      <c r="T89" s="2" t="s">
        <v>57</v>
      </c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2" t="s">
        <v>47</v>
      </c>
      <c r="AS89" s="2" t="s">
        <v>47</v>
      </c>
      <c r="AT89" s="3"/>
      <c r="AU89" s="2" t="s">
        <v>224</v>
      </c>
      <c r="AV89" s="3">
        <v>44</v>
      </c>
    </row>
    <row r="90" spans="1:48" ht="30" customHeight="1">
      <c r="A90" s="11" t="s">
        <v>219</v>
      </c>
      <c r="B90" s="11" t="s">
        <v>225</v>
      </c>
      <c r="C90" s="11" t="s">
        <v>221</v>
      </c>
      <c r="D90" s="9">
        <v>1</v>
      </c>
      <c r="E90" s="10"/>
      <c r="F90" s="10"/>
      <c r="G90" s="10"/>
      <c r="H90" s="10"/>
      <c r="I90" s="10"/>
      <c r="J90" s="10"/>
      <c r="K90" s="10"/>
      <c r="L90" s="10"/>
      <c r="M90" s="11" t="s">
        <v>226</v>
      </c>
      <c r="N90" s="2" t="s">
        <v>227</v>
      </c>
      <c r="O90" s="2" t="s">
        <v>47</v>
      </c>
      <c r="P90" s="2" t="s">
        <v>47</v>
      </c>
      <c r="Q90" s="2" t="s">
        <v>164</v>
      </c>
      <c r="R90" s="2" t="s">
        <v>56</v>
      </c>
      <c r="S90" s="2" t="s">
        <v>57</v>
      </c>
      <c r="T90" s="2" t="s">
        <v>57</v>
      </c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2" t="s">
        <v>47</v>
      </c>
      <c r="AS90" s="2" t="s">
        <v>47</v>
      </c>
      <c r="AT90" s="3"/>
      <c r="AU90" s="2" t="s">
        <v>228</v>
      </c>
      <c r="AV90" s="3">
        <v>45</v>
      </c>
    </row>
    <row r="91" spans="1:48" ht="30" customHeight="1">
      <c r="A91" s="11" t="s">
        <v>219</v>
      </c>
      <c r="B91" s="11" t="s">
        <v>229</v>
      </c>
      <c r="C91" s="11" t="s">
        <v>221</v>
      </c>
      <c r="D91" s="9">
        <v>16</v>
      </c>
      <c r="E91" s="10"/>
      <c r="F91" s="10"/>
      <c r="G91" s="10"/>
      <c r="H91" s="10"/>
      <c r="I91" s="10"/>
      <c r="J91" s="10"/>
      <c r="K91" s="10"/>
      <c r="L91" s="10"/>
      <c r="M91" s="11" t="s">
        <v>230</v>
      </c>
      <c r="N91" s="2" t="s">
        <v>231</v>
      </c>
      <c r="O91" s="2" t="s">
        <v>47</v>
      </c>
      <c r="P91" s="2" t="s">
        <v>47</v>
      </c>
      <c r="Q91" s="2" t="s">
        <v>164</v>
      </c>
      <c r="R91" s="2" t="s">
        <v>56</v>
      </c>
      <c r="S91" s="2" t="s">
        <v>57</v>
      </c>
      <c r="T91" s="2" t="s">
        <v>57</v>
      </c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2" t="s">
        <v>47</v>
      </c>
      <c r="AS91" s="2" t="s">
        <v>47</v>
      </c>
      <c r="AT91" s="3"/>
      <c r="AU91" s="2" t="s">
        <v>232</v>
      </c>
      <c r="AV91" s="3">
        <v>46</v>
      </c>
    </row>
    <row r="92" spans="1:48" ht="30" customHeight="1">
      <c r="A92" s="9"/>
      <c r="B92" s="9"/>
      <c r="C92" s="9"/>
      <c r="D92" s="9"/>
      <c r="E92" s="10"/>
      <c r="F92" s="10"/>
      <c r="G92" s="10"/>
      <c r="H92" s="10"/>
      <c r="I92" s="10"/>
      <c r="J92" s="10"/>
      <c r="K92" s="10"/>
      <c r="L92" s="10"/>
      <c r="M92" s="9"/>
      <c r="Q92" s="1" t="s">
        <v>164</v>
      </c>
    </row>
    <row r="93" spans="1:48" ht="30" customHeight="1">
      <c r="A93" s="9"/>
      <c r="B93" s="9"/>
      <c r="C93" s="9"/>
      <c r="D93" s="9"/>
      <c r="E93" s="10"/>
      <c r="F93" s="10"/>
      <c r="G93" s="10"/>
      <c r="H93" s="10"/>
      <c r="I93" s="10"/>
      <c r="J93" s="10"/>
      <c r="K93" s="10"/>
      <c r="L93" s="10"/>
      <c r="M93" s="9"/>
      <c r="Q93" s="1" t="s">
        <v>164</v>
      </c>
    </row>
    <row r="94" spans="1:48" ht="30" customHeight="1">
      <c r="A94" s="9"/>
      <c r="B94" s="9"/>
      <c r="C94" s="9"/>
      <c r="D94" s="9"/>
      <c r="E94" s="10"/>
      <c r="F94" s="10"/>
      <c r="G94" s="10"/>
      <c r="H94" s="10"/>
      <c r="I94" s="10"/>
      <c r="J94" s="10"/>
      <c r="K94" s="10"/>
      <c r="L94" s="10"/>
      <c r="M94" s="9"/>
      <c r="Q94" s="1" t="s">
        <v>164</v>
      </c>
    </row>
    <row r="95" spans="1:48" ht="30" customHeight="1">
      <c r="A95" s="9"/>
      <c r="B95" s="9"/>
      <c r="C95" s="9"/>
      <c r="D95" s="9"/>
      <c r="E95" s="10"/>
      <c r="F95" s="10"/>
      <c r="G95" s="10"/>
      <c r="H95" s="10"/>
      <c r="I95" s="10"/>
      <c r="J95" s="10"/>
      <c r="K95" s="10"/>
      <c r="L95" s="10"/>
      <c r="M95" s="9"/>
      <c r="Q95" s="1" t="s">
        <v>164</v>
      </c>
    </row>
    <row r="96" spans="1:48" ht="30" customHeight="1">
      <c r="A96" s="9"/>
      <c r="B96" s="9"/>
      <c r="C96" s="9"/>
      <c r="D96" s="9"/>
      <c r="E96" s="10"/>
      <c r="F96" s="10"/>
      <c r="G96" s="10"/>
      <c r="H96" s="10"/>
      <c r="I96" s="10"/>
      <c r="J96" s="10"/>
      <c r="K96" s="10"/>
      <c r="L96" s="10"/>
      <c r="M96" s="9"/>
      <c r="Q96" s="1" t="s">
        <v>164</v>
      </c>
    </row>
    <row r="97" spans="1:48" ht="30" customHeight="1">
      <c r="A97" s="9"/>
      <c r="B97" s="9"/>
      <c r="C97" s="9"/>
      <c r="D97" s="9"/>
      <c r="E97" s="10"/>
      <c r="F97" s="10"/>
      <c r="G97" s="10"/>
      <c r="H97" s="10"/>
      <c r="I97" s="10"/>
      <c r="J97" s="10"/>
      <c r="K97" s="10"/>
      <c r="L97" s="10"/>
      <c r="M97" s="9"/>
      <c r="Q97" s="1" t="s">
        <v>164</v>
      </c>
    </row>
    <row r="98" spans="1:48" ht="30" customHeight="1">
      <c r="A98" s="9"/>
      <c r="B98" s="9"/>
      <c r="C98" s="9"/>
      <c r="D98" s="9"/>
      <c r="E98" s="10"/>
      <c r="F98" s="10"/>
      <c r="G98" s="10"/>
      <c r="H98" s="10"/>
      <c r="I98" s="10"/>
      <c r="J98" s="10"/>
      <c r="K98" s="10"/>
      <c r="L98" s="10"/>
      <c r="M98" s="9"/>
      <c r="Q98" s="1" t="s">
        <v>164</v>
      </c>
    </row>
    <row r="99" spans="1:48" ht="30" customHeight="1">
      <c r="A99" s="11" t="s">
        <v>70</v>
      </c>
      <c r="B99" s="9"/>
      <c r="C99" s="9"/>
      <c r="D99" s="9"/>
      <c r="E99" s="10"/>
      <c r="F99" s="10"/>
      <c r="G99" s="10"/>
      <c r="H99" s="10"/>
      <c r="I99" s="10"/>
      <c r="J99" s="10"/>
      <c r="K99" s="10"/>
      <c r="L99" s="10"/>
      <c r="M99" s="9"/>
      <c r="N99" t="s">
        <v>71</v>
      </c>
    </row>
    <row r="100" spans="1:48" ht="30" customHeight="1">
      <c r="A100" s="11" t="s">
        <v>233</v>
      </c>
      <c r="B100" s="11" t="s">
        <v>47</v>
      </c>
      <c r="C100" s="9"/>
      <c r="D100" s="9"/>
      <c r="E100" s="10"/>
      <c r="F100" s="10"/>
      <c r="G100" s="10"/>
      <c r="H100" s="10"/>
      <c r="I100" s="10"/>
      <c r="J100" s="10"/>
      <c r="K100" s="10"/>
      <c r="L100" s="10"/>
      <c r="M100" s="9"/>
      <c r="N100" s="3"/>
      <c r="O100" s="3"/>
      <c r="P100" s="3"/>
      <c r="Q100" s="2" t="s">
        <v>234</v>
      </c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</row>
    <row r="101" spans="1:48" ht="30" customHeight="1">
      <c r="A101" s="11" t="s">
        <v>235</v>
      </c>
      <c r="B101" s="11" t="s">
        <v>236</v>
      </c>
      <c r="C101" s="11" t="s">
        <v>76</v>
      </c>
      <c r="D101" s="9">
        <v>322</v>
      </c>
      <c r="E101" s="10"/>
      <c r="F101" s="10"/>
      <c r="G101" s="10"/>
      <c r="H101" s="10"/>
      <c r="I101" s="10"/>
      <c r="J101" s="10"/>
      <c r="K101" s="10"/>
      <c r="L101" s="10"/>
      <c r="M101" s="11" t="s">
        <v>47</v>
      </c>
      <c r="N101" s="2" t="s">
        <v>237</v>
      </c>
      <c r="O101" s="2" t="s">
        <v>47</v>
      </c>
      <c r="P101" s="2" t="s">
        <v>47</v>
      </c>
      <c r="Q101" s="2" t="s">
        <v>234</v>
      </c>
      <c r="R101" s="2" t="s">
        <v>57</v>
      </c>
      <c r="S101" s="2" t="s">
        <v>57</v>
      </c>
      <c r="T101" s="2" t="s">
        <v>56</v>
      </c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2" t="s">
        <v>47</v>
      </c>
      <c r="AS101" s="2" t="s">
        <v>47</v>
      </c>
      <c r="AT101" s="3"/>
      <c r="AU101" s="2" t="s">
        <v>238</v>
      </c>
      <c r="AV101" s="3">
        <v>454</v>
      </c>
    </row>
    <row r="102" spans="1:48" ht="30" customHeight="1">
      <c r="A102" s="11" t="s">
        <v>235</v>
      </c>
      <c r="B102" s="11" t="s">
        <v>239</v>
      </c>
      <c r="C102" s="11" t="s">
        <v>76</v>
      </c>
      <c r="D102" s="9">
        <v>217</v>
      </c>
      <c r="E102" s="10"/>
      <c r="F102" s="10"/>
      <c r="G102" s="10"/>
      <c r="H102" s="10"/>
      <c r="I102" s="10"/>
      <c r="J102" s="10"/>
      <c r="K102" s="10"/>
      <c r="L102" s="10"/>
      <c r="M102" s="11" t="s">
        <v>47</v>
      </c>
      <c r="N102" s="2" t="s">
        <v>240</v>
      </c>
      <c r="O102" s="2" t="s">
        <v>47</v>
      </c>
      <c r="P102" s="2" t="s">
        <v>47</v>
      </c>
      <c r="Q102" s="2" t="s">
        <v>234</v>
      </c>
      <c r="R102" s="2" t="s">
        <v>57</v>
      </c>
      <c r="S102" s="2" t="s">
        <v>57</v>
      </c>
      <c r="T102" s="2" t="s">
        <v>56</v>
      </c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2" t="s">
        <v>47</v>
      </c>
      <c r="AS102" s="2" t="s">
        <v>47</v>
      </c>
      <c r="AT102" s="3"/>
      <c r="AU102" s="2" t="s">
        <v>241</v>
      </c>
      <c r="AV102" s="3">
        <v>455</v>
      </c>
    </row>
    <row r="103" spans="1:48" ht="30" customHeight="1">
      <c r="A103" s="11" t="s">
        <v>242</v>
      </c>
      <c r="B103" s="11" t="s">
        <v>243</v>
      </c>
      <c r="C103" s="11" t="s">
        <v>76</v>
      </c>
      <c r="D103" s="9">
        <v>539</v>
      </c>
      <c r="E103" s="10"/>
      <c r="F103" s="10"/>
      <c r="G103" s="10"/>
      <c r="H103" s="10"/>
      <c r="I103" s="10"/>
      <c r="J103" s="10"/>
      <c r="K103" s="10"/>
      <c r="L103" s="10"/>
      <c r="M103" s="11" t="s">
        <v>47</v>
      </c>
      <c r="N103" s="2" t="s">
        <v>244</v>
      </c>
      <c r="O103" s="2" t="s">
        <v>47</v>
      </c>
      <c r="P103" s="2" t="s">
        <v>47</v>
      </c>
      <c r="Q103" s="2" t="s">
        <v>234</v>
      </c>
      <c r="R103" s="2" t="s">
        <v>57</v>
      </c>
      <c r="S103" s="2" t="s">
        <v>57</v>
      </c>
      <c r="T103" s="2" t="s">
        <v>56</v>
      </c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2" t="s">
        <v>47</v>
      </c>
      <c r="AS103" s="2" t="s">
        <v>47</v>
      </c>
      <c r="AT103" s="3"/>
      <c r="AU103" s="2" t="s">
        <v>245</v>
      </c>
      <c r="AV103" s="3">
        <v>456</v>
      </c>
    </row>
    <row r="104" spans="1:48" ht="30" customHeight="1">
      <c r="A104" s="9"/>
      <c r="B104" s="9"/>
      <c r="C104" s="9"/>
      <c r="D104" s="9"/>
      <c r="E104" s="10"/>
      <c r="F104" s="10"/>
      <c r="G104" s="10"/>
      <c r="H104" s="10"/>
      <c r="I104" s="10"/>
      <c r="J104" s="10"/>
      <c r="K104" s="10"/>
      <c r="L104" s="10"/>
      <c r="M104" s="9"/>
      <c r="Q104" s="1" t="s">
        <v>234</v>
      </c>
    </row>
    <row r="105" spans="1:48" ht="30" customHeight="1">
      <c r="A105" s="9"/>
      <c r="B105" s="9"/>
      <c r="C105" s="9"/>
      <c r="D105" s="9"/>
      <c r="E105" s="10"/>
      <c r="F105" s="10"/>
      <c r="G105" s="10"/>
      <c r="H105" s="10"/>
      <c r="I105" s="10"/>
      <c r="J105" s="10"/>
      <c r="K105" s="10"/>
      <c r="L105" s="10"/>
      <c r="M105" s="9"/>
      <c r="Q105" s="1" t="s">
        <v>234</v>
      </c>
    </row>
    <row r="106" spans="1:48" ht="30" customHeight="1">
      <c r="A106" s="9"/>
      <c r="B106" s="9"/>
      <c r="C106" s="9"/>
      <c r="D106" s="9"/>
      <c r="E106" s="10"/>
      <c r="F106" s="10"/>
      <c r="G106" s="10"/>
      <c r="H106" s="10"/>
      <c r="I106" s="10"/>
      <c r="J106" s="10"/>
      <c r="K106" s="10"/>
      <c r="L106" s="10"/>
      <c r="M106" s="9"/>
      <c r="Q106" s="1" t="s">
        <v>234</v>
      </c>
    </row>
    <row r="107" spans="1:48" ht="30" customHeight="1">
      <c r="A107" s="9"/>
      <c r="B107" s="9"/>
      <c r="C107" s="9"/>
      <c r="D107" s="9"/>
      <c r="E107" s="10"/>
      <c r="F107" s="10"/>
      <c r="G107" s="10"/>
      <c r="H107" s="10"/>
      <c r="I107" s="10"/>
      <c r="J107" s="10"/>
      <c r="K107" s="10"/>
      <c r="L107" s="10"/>
      <c r="M107" s="9"/>
      <c r="Q107" s="1" t="s">
        <v>234</v>
      </c>
    </row>
    <row r="108" spans="1:48" ht="30" customHeight="1">
      <c r="A108" s="9"/>
      <c r="B108" s="9"/>
      <c r="C108" s="9"/>
      <c r="D108" s="9"/>
      <c r="E108" s="10"/>
      <c r="F108" s="10"/>
      <c r="G108" s="10"/>
      <c r="H108" s="10"/>
      <c r="I108" s="10"/>
      <c r="J108" s="10"/>
      <c r="K108" s="10"/>
      <c r="L108" s="10"/>
      <c r="M108" s="9"/>
      <c r="Q108" s="1" t="s">
        <v>234</v>
      </c>
    </row>
    <row r="109" spans="1:48" ht="30" customHeight="1">
      <c r="A109" s="9"/>
      <c r="B109" s="9"/>
      <c r="C109" s="9"/>
      <c r="D109" s="9"/>
      <c r="E109" s="10"/>
      <c r="F109" s="10"/>
      <c r="G109" s="10"/>
      <c r="H109" s="10"/>
      <c r="I109" s="10"/>
      <c r="J109" s="10"/>
      <c r="K109" s="10"/>
      <c r="L109" s="10"/>
      <c r="M109" s="9"/>
      <c r="Q109" s="1" t="s">
        <v>234</v>
      </c>
    </row>
    <row r="110" spans="1:48" ht="30" customHeight="1">
      <c r="A110" s="9"/>
      <c r="B110" s="9"/>
      <c r="C110" s="9"/>
      <c r="D110" s="9"/>
      <c r="E110" s="10"/>
      <c r="F110" s="10"/>
      <c r="G110" s="10"/>
      <c r="H110" s="10"/>
      <c r="I110" s="10"/>
      <c r="J110" s="10"/>
      <c r="K110" s="10"/>
      <c r="L110" s="10"/>
      <c r="M110" s="9"/>
      <c r="Q110" s="1" t="s">
        <v>234</v>
      </c>
    </row>
    <row r="111" spans="1:48" ht="30" customHeight="1">
      <c r="A111" s="9"/>
      <c r="B111" s="9"/>
      <c r="C111" s="9"/>
      <c r="D111" s="9"/>
      <c r="E111" s="10"/>
      <c r="F111" s="10"/>
      <c r="G111" s="10"/>
      <c r="H111" s="10"/>
      <c r="I111" s="10"/>
      <c r="J111" s="10"/>
      <c r="K111" s="10"/>
      <c r="L111" s="10"/>
      <c r="M111" s="9"/>
      <c r="Q111" s="1" t="s">
        <v>234</v>
      </c>
    </row>
    <row r="112" spans="1:48" ht="30" customHeight="1">
      <c r="A112" s="9"/>
      <c r="B112" s="9"/>
      <c r="C112" s="9"/>
      <c r="D112" s="9"/>
      <c r="E112" s="10"/>
      <c r="F112" s="10"/>
      <c r="G112" s="10"/>
      <c r="H112" s="10"/>
      <c r="I112" s="10"/>
      <c r="J112" s="10"/>
      <c r="K112" s="10"/>
      <c r="L112" s="10"/>
      <c r="M112" s="9"/>
      <c r="Q112" s="1" t="s">
        <v>234</v>
      </c>
    </row>
    <row r="113" spans="1:48" ht="30" customHeight="1">
      <c r="A113" s="9"/>
      <c r="B113" s="9"/>
      <c r="C113" s="9"/>
      <c r="D113" s="9"/>
      <c r="E113" s="10"/>
      <c r="F113" s="10"/>
      <c r="G113" s="10"/>
      <c r="H113" s="10"/>
      <c r="I113" s="10"/>
      <c r="J113" s="10"/>
      <c r="K113" s="10"/>
      <c r="L113" s="10"/>
      <c r="M113" s="9"/>
      <c r="Q113" s="1" t="s">
        <v>234</v>
      </c>
    </row>
    <row r="114" spans="1:48" ht="30" customHeight="1">
      <c r="A114" s="9"/>
      <c r="B114" s="9"/>
      <c r="C114" s="9"/>
      <c r="D114" s="9"/>
      <c r="E114" s="10"/>
      <c r="F114" s="10"/>
      <c r="G114" s="10"/>
      <c r="H114" s="10"/>
      <c r="I114" s="10"/>
      <c r="J114" s="10"/>
      <c r="K114" s="10"/>
      <c r="L114" s="10"/>
      <c r="M114" s="9"/>
      <c r="Q114" s="1" t="s">
        <v>234</v>
      </c>
    </row>
    <row r="115" spans="1:48" ht="30" customHeight="1">
      <c r="A115" s="9"/>
      <c r="B115" s="9"/>
      <c r="C115" s="9"/>
      <c r="D115" s="9"/>
      <c r="E115" s="10"/>
      <c r="F115" s="10"/>
      <c r="G115" s="10"/>
      <c r="H115" s="10"/>
      <c r="I115" s="10"/>
      <c r="J115" s="10"/>
      <c r="K115" s="10"/>
      <c r="L115" s="10"/>
      <c r="M115" s="9"/>
      <c r="Q115" s="1" t="s">
        <v>234</v>
      </c>
    </row>
    <row r="116" spans="1:48" ht="30" customHeight="1">
      <c r="A116" s="9"/>
      <c r="B116" s="9"/>
      <c r="C116" s="9"/>
      <c r="D116" s="9"/>
      <c r="E116" s="10"/>
      <c r="F116" s="10"/>
      <c r="G116" s="10"/>
      <c r="H116" s="10"/>
      <c r="I116" s="10"/>
      <c r="J116" s="10"/>
      <c r="K116" s="10"/>
      <c r="L116" s="10"/>
      <c r="M116" s="9"/>
      <c r="Q116" s="1" t="s">
        <v>234</v>
      </c>
    </row>
    <row r="117" spans="1:48" ht="30" customHeight="1">
      <c r="A117" s="9"/>
      <c r="B117" s="9"/>
      <c r="C117" s="9"/>
      <c r="D117" s="9"/>
      <c r="E117" s="10"/>
      <c r="F117" s="10"/>
      <c r="G117" s="10"/>
      <c r="H117" s="10"/>
      <c r="I117" s="10"/>
      <c r="J117" s="10"/>
      <c r="K117" s="10"/>
      <c r="L117" s="10"/>
      <c r="M117" s="9"/>
      <c r="Q117" s="1" t="s">
        <v>234</v>
      </c>
    </row>
    <row r="118" spans="1:48" ht="30" customHeight="1">
      <c r="A118" s="9"/>
      <c r="B118" s="9"/>
      <c r="C118" s="9"/>
      <c r="D118" s="9"/>
      <c r="E118" s="10"/>
      <c r="F118" s="10"/>
      <c r="G118" s="10"/>
      <c r="H118" s="10"/>
      <c r="I118" s="10"/>
      <c r="J118" s="10"/>
      <c r="K118" s="10"/>
      <c r="L118" s="10"/>
      <c r="M118" s="9"/>
      <c r="Q118" s="1" t="s">
        <v>234</v>
      </c>
    </row>
    <row r="119" spans="1:48" ht="30" customHeight="1">
      <c r="A119" s="9"/>
      <c r="B119" s="9"/>
      <c r="C119" s="9"/>
      <c r="D119" s="9"/>
      <c r="E119" s="10"/>
      <c r="F119" s="10"/>
      <c r="G119" s="10"/>
      <c r="H119" s="10"/>
      <c r="I119" s="10"/>
      <c r="J119" s="10"/>
      <c r="K119" s="10"/>
      <c r="L119" s="10"/>
      <c r="M119" s="9"/>
      <c r="Q119" s="1" t="s">
        <v>234</v>
      </c>
    </row>
    <row r="120" spans="1:48" ht="30" customHeight="1">
      <c r="A120" s="9"/>
      <c r="B120" s="9"/>
      <c r="C120" s="9"/>
      <c r="D120" s="9"/>
      <c r="E120" s="10"/>
      <c r="F120" s="10"/>
      <c r="G120" s="10"/>
      <c r="H120" s="10"/>
      <c r="I120" s="10"/>
      <c r="J120" s="10"/>
      <c r="K120" s="10"/>
      <c r="L120" s="10"/>
      <c r="M120" s="9"/>
      <c r="Q120" s="1" t="s">
        <v>234</v>
      </c>
    </row>
    <row r="121" spans="1:48" ht="30" customHeight="1">
      <c r="A121" s="9"/>
      <c r="B121" s="9"/>
      <c r="C121" s="9"/>
      <c r="D121" s="9"/>
      <c r="E121" s="10"/>
      <c r="F121" s="10"/>
      <c r="G121" s="10"/>
      <c r="H121" s="10"/>
      <c r="I121" s="10"/>
      <c r="J121" s="10"/>
      <c r="K121" s="10"/>
      <c r="L121" s="10"/>
      <c r="M121" s="9"/>
      <c r="Q121" s="1" t="s">
        <v>234</v>
      </c>
    </row>
    <row r="122" spans="1:48" ht="30" customHeight="1">
      <c r="A122" s="9"/>
      <c r="B122" s="9"/>
      <c r="C122" s="9"/>
      <c r="D122" s="9"/>
      <c r="E122" s="10"/>
      <c r="F122" s="10"/>
      <c r="G122" s="10"/>
      <c r="H122" s="10"/>
      <c r="I122" s="10"/>
      <c r="J122" s="10"/>
      <c r="K122" s="10"/>
      <c r="L122" s="10"/>
      <c r="M122" s="9"/>
      <c r="Q122" s="1" t="s">
        <v>234</v>
      </c>
    </row>
    <row r="123" spans="1:48" ht="30" customHeight="1">
      <c r="A123" s="11" t="s">
        <v>70</v>
      </c>
      <c r="B123" s="9"/>
      <c r="C123" s="9"/>
      <c r="D123" s="9"/>
      <c r="E123" s="10"/>
      <c r="F123" s="10"/>
      <c r="G123" s="10"/>
      <c r="H123" s="10"/>
      <c r="I123" s="10"/>
      <c r="J123" s="10"/>
      <c r="K123" s="10"/>
      <c r="L123" s="10"/>
      <c r="M123" s="9"/>
      <c r="N123" t="s">
        <v>71</v>
      </c>
    </row>
    <row r="124" spans="1:48" ht="30" customHeight="1">
      <c r="A124" s="11" t="s">
        <v>246</v>
      </c>
      <c r="B124" s="11" t="s">
        <v>47</v>
      </c>
      <c r="C124" s="9"/>
      <c r="D124" s="9"/>
      <c r="E124" s="10"/>
      <c r="F124" s="10"/>
      <c r="G124" s="10"/>
      <c r="H124" s="10"/>
      <c r="I124" s="10"/>
      <c r="J124" s="10"/>
      <c r="K124" s="10"/>
      <c r="L124" s="10"/>
      <c r="M124" s="9"/>
      <c r="N124" s="3"/>
      <c r="O124" s="3"/>
      <c r="P124" s="3"/>
      <c r="Q124" s="2" t="s">
        <v>247</v>
      </c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</row>
    <row r="125" spans="1:48" ht="30" customHeight="1">
      <c r="A125" s="11" t="s">
        <v>248</v>
      </c>
      <c r="B125" s="11" t="s">
        <v>249</v>
      </c>
      <c r="C125" s="11" t="s">
        <v>250</v>
      </c>
      <c r="D125" s="9">
        <v>41693</v>
      </c>
      <c r="E125" s="10"/>
      <c r="F125" s="10"/>
      <c r="G125" s="10"/>
      <c r="H125" s="10"/>
      <c r="I125" s="10"/>
      <c r="J125" s="10"/>
      <c r="K125" s="10"/>
      <c r="L125" s="10"/>
      <c r="M125" s="11" t="s">
        <v>47</v>
      </c>
      <c r="N125" s="2" t="s">
        <v>251</v>
      </c>
      <c r="O125" s="2" t="s">
        <v>47</v>
      </c>
      <c r="P125" s="2" t="s">
        <v>47</v>
      </c>
      <c r="Q125" s="2" t="s">
        <v>247</v>
      </c>
      <c r="R125" s="2" t="s">
        <v>57</v>
      </c>
      <c r="S125" s="2" t="s">
        <v>57</v>
      </c>
      <c r="T125" s="2" t="s">
        <v>56</v>
      </c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2" t="s">
        <v>47</v>
      </c>
      <c r="AS125" s="2" t="s">
        <v>47</v>
      </c>
      <c r="AT125" s="3"/>
      <c r="AU125" s="2" t="s">
        <v>252</v>
      </c>
      <c r="AV125" s="3">
        <v>54</v>
      </c>
    </row>
    <row r="126" spans="1:48" ht="30" customHeight="1">
      <c r="A126" s="11" t="s">
        <v>253</v>
      </c>
      <c r="B126" s="11" t="s">
        <v>254</v>
      </c>
      <c r="C126" s="11" t="s">
        <v>76</v>
      </c>
      <c r="D126" s="9">
        <v>62</v>
      </c>
      <c r="E126" s="10"/>
      <c r="F126" s="10"/>
      <c r="G126" s="10"/>
      <c r="H126" s="10"/>
      <c r="I126" s="10"/>
      <c r="J126" s="10"/>
      <c r="K126" s="10"/>
      <c r="L126" s="10"/>
      <c r="M126" s="11" t="s">
        <v>255</v>
      </c>
      <c r="N126" s="2" t="s">
        <v>256</v>
      </c>
      <c r="O126" s="2" t="s">
        <v>47</v>
      </c>
      <c r="P126" s="2" t="s">
        <v>47</v>
      </c>
      <c r="Q126" s="2" t="s">
        <v>247</v>
      </c>
      <c r="R126" s="2" t="s">
        <v>56</v>
      </c>
      <c r="S126" s="2" t="s">
        <v>57</v>
      </c>
      <c r="T126" s="2" t="s">
        <v>57</v>
      </c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2" t="s">
        <v>47</v>
      </c>
      <c r="AS126" s="2" t="s">
        <v>47</v>
      </c>
      <c r="AT126" s="3"/>
      <c r="AU126" s="2" t="s">
        <v>257</v>
      </c>
      <c r="AV126" s="3">
        <v>55</v>
      </c>
    </row>
    <row r="127" spans="1:48" ht="30" customHeight="1">
      <c r="A127" s="11" t="s">
        <v>253</v>
      </c>
      <c r="B127" s="11" t="s">
        <v>258</v>
      </c>
      <c r="C127" s="11" t="s">
        <v>76</v>
      </c>
      <c r="D127" s="9">
        <v>3</v>
      </c>
      <c r="E127" s="10"/>
      <c r="F127" s="10"/>
      <c r="G127" s="10"/>
      <c r="H127" s="10"/>
      <c r="I127" s="10"/>
      <c r="J127" s="10"/>
      <c r="K127" s="10"/>
      <c r="L127" s="10"/>
      <c r="M127" s="11" t="s">
        <v>259</v>
      </c>
      <c r="N127" s="2" t="s">
        <v>260</v>
      </c>
      <c r="O127" s="2" t="s">
        <v>47</v>
      </c>
      <c r="P127" s="2" t="s">
        <v>47</v>
      </c>
      <c r="Q127" s="2" t="s">
        <v>247</v>
      </c>
      <c r="R127" s="2" t="s">
        <v>56</v>
      </c>
      <c r="S127" s="2" t="s">
        <v>57</v>
      </c>
      <c r="T127" s="2" t="s">
        <v>57</v>
      </c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2" t="s">
        <v>47</v>
      </c>
      <c r="AS127" s="2" t="s">
        <v>47</v>
      </c>
      <c r="AT127" s="3"/>
      <c r="AU127" s="2" t="s">
        <v>261</v>
      </c>
      <c r="AV127" s="3">
        <v>56</v>
      </c>
    </row>
    <row r="128" spans="1:48" ht="30" customHeight="1">
      <c r="A128" s="11" t="s">
        <v>262</v>
      </c>
      <c r="B128" s="11" t="s">
        <v>263</v>
      </c>
      <c r="C128" s="11" t="s">
        <v>76</v>
      </c>
      <c r="D128" s="9">
        <v>222</v>
      </c>
      <c r="E128" s="10"/>
      <c r="F128" s="10"/>
      <c r="G128" s="10"/>
      <c r="H128" s="10"/>
      <c r="I128" s="10"/>
      <c r="J128" s="10"/>
      <c r="K128" s="10"/>
      <c r="L128" s="10"/>
      <c r="M128" s="11" t="s">
        <v>264</v>
      </c>
      <c r="N128" s="2" t="s">
        <v>265</v>
      </c>
      <c r="O128" s="2" t="s">
        <v>47</v>
      </c>
      <c r="P128" s="2" t="s">
        <v>47</v>
      </c>
      <c r="Q128" s="2" t="s">
        <v>247</v>
      </c>
      <c r="R128" s="2" t="s">
        <v>56</v>
      </c>
      <c r="S128" s="2" t="s">
        <v>57</v>
      </c>
      <c r="T128" s="2" t="s">
        <v>57</v>
      </c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2" t="s">
        <v>47</v>
      </c>
      <c r="AS128" s="2" t="s">
        <v>47</v>
      </c>
      <c r="AT128" s="3"/>
      <c r="AU128" s="2" t="s">
        <v>266</v>
      </c>
      <c r="AV128" s="3">
        <v>57</v>
      </c>
    </row>
    <row r="129" spans="1:48" ht="30" customHeight="1">
      <c r="A129" s="11" t="s">
        <v>262</v>
      </c>
      <c r="B129" s="11" t="s">
        <v>267</v>
      </c>
      <c r="C129" s="11" t="s">
        <v>76</v>
      </c>
      <c r="D129" s="9">
        <v>13</v>
      </c>
      <c r="E129" s="10"/>
      <c r="F129" s="10"/>
      <c r="G129" s="10"/>
      <c r="H129" s="10"/>
      <c r="I129" s="10"/>
      <c r="J129" s="10"/>
      <c r="K129" s="10"/>
      <c r="L129" s="10"/>
      <c r="M129" s="11" t="s">
        <v>268</v>
      </c>
      <c r="N129" s="2" t="s">
        <v>269</v>
      </c>
      <c r="O129" s="2" t="s">
        <v>47</v>
      </c>
      <c r="P129" s="2" t="s">
        <v>47</v>
      </c>
      <c r="Q129" s="2" t="s">
        <v>247</v>
      </c>
      <c r="R129" s="2" t="s">
        <v>56</v>
      </c>
      <c r="S129" s="2" t="s">
        <v>57</v>
      </c>
      <c r="T129" s="2" t="s">
        <v>57</v>
      </c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2" t="s">
        <v>47</v>
      </c>
      <c r="AS129" s="2" t="s">
        <v>47</v>
      </c>
      <c r="AT129" s="3"/>
      <c r="AU129" s="2" t="s">
        <v>270</v>
      </c>
      <c r="AV129" s="3">
        <v>58</v>
      </c>
    </row>
    <row r="130" spans="1:48" ht="30" customHeight="1">
      <c r="A130" s="11" t="s">
        <v>271</v>
      </c>
      <c r="B130" s="11" t="s">
        <v>272</v>
      </c>
      <c r="C130" s="11" t="s">
        <v>273</v>
      </c>
      <c r="D130" s="9">
        <v>0.2</v>
      </c>
      <c r="E130" s="10"/>
      <c r="F130" s="10"/>
      <c r="G130" s="10"/>
      <c r="H130" s="10"/>
      <c r="I130" s="10"/>
      <c r="J130" s="10"/>
      <c r="K130" s="10"/>
      <c r="L130" s="10"/>
      <c r="M130" s="11" t="s">
        <v>274</v>
      </c>
      <c r="N130" s="2" t="s">
        <v>275</v>
      </c>
      <c r="O130" s="2" t="s">
        <v>47</v>
      </c>
      <c r="P130" s="2" t="s">
        <v>47</v>
      </c>
      <c r="Q130" s="2" t="s">
        <v>247</v>
      </c>
      <c r="R130" s="2" t="s">
        <v>56</v>
      </c>
      <c r="S130" s="2" t="s">
        <v>57</v>
      </c>
      <c r="T130" s="2" t="s">
        <v>57</v>
      </c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2" t="s">
        <v>47</v>
      </c>
      <c r="AS130" s="2" t="s">
        <v>47</v>
      </c>
      <c r="AT130" s="3"/>
      <c r="AU130" s="2" t="s">
        <v>276</v>
      </c>
      <c r="AV130" s="3">
        <v>59</v>
      </c>
    </row>
    <row r="131" spans="1:48" ht="30" customHeight="1">
      <c r="A131" s="11" t="s">
        <v>271</v>
      </c>
      <c r="B131" s="11" t="s">
        <v>277</v>
      </c>
      <c r="C131" s="11" t="s">
        <v>273</v>
      </c>
      <c r="D131" s="9">
        <v>24.1</v>
      </c>
      <c r="E131" s="10"/>
      <c r="F131" s="10"/>
      <c r="G131" s="10"/>
      <c r="H131" s="10"/>
      <c r="I131" s="10"/>
      <c r="J131" s="10"/>
      <c r="K131" s="10"/>
      <c r="L131" s="10"/>
      <c r="M131" s="11" t="s">
        <v>278</v>
      </c>
      <c r="N131" s="2" t="s">
        <v>279</v>
      </c>
      <c r="O131" s="2" t="s">
        <v>47</v>
      </c>
      <c r="P131" s="2" t="s">
        <v>47</v>
      </c>
      <c r="Q131" s="2" t="s">
        <v>247</v>
      </c>
      <c r="R131" s="2" t="s">
        <v>56</v>
      </c>
      <c r="S131" s="2" t="s">
        <v>57</v>
      </c>
      <c r="T131" s="2" t="s">
        <v>57</v>
      </c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2" t="s">
        <v>47</v>
      </c>
      <c r="AS131" s="2" t="s">
        <v>47</v>
      </c>
      <c r="AT131" s="3"/>
      <c r="AU131" s="2" t="s">
        <v>280</v>
      </c>
      <c r="AV131" s="3">
        <v>60</v>
      </c>
    </row>
    <row r="132" spans="1:48" ht="30" customHeight="1">
      <c r="A132" s="11" t="s">
        <v>271</v>
      </c>
      <c r="B132" s="11" t="s">
        <v>281</v>
      </c>
      <c r="C132" s="11" t="s">
        <v>273</v>
      </c>
      <c r="D132" s="9">
        <v>17.5</v>
      </c>
      <c r="E132" s="10"/>
      <c r="F132" s="10"/>
      <c r="G132" s="10"/>
      <c r="H132" s="10"/>
      <c r="I132" s="10"/>
      <c r="J132" s="10"/>
      <c r="K132" s="10"/>
      <c r="L132" s="10"/>
      <c r="M132" s="11" t="s">
        <v>282</v>
      </c>
      <c r="N132" s="2" t="s">
        <v>283</v>
      </c>
      <c r="O132" s="2" t="s">
        <v>47</v>
      </c>
      <c r="P132" s="2" t="s">
        <v>47</v>
      </c>
      <c r="Q132" s="2" t="s">
        <v>247</v>
      </c>
      <c r="R132" s="2" t="s">
        <v>56</v>
      </c>
      <c r="S132" s="2" t="s">
        <v>57</v>
      </c>
      <c r="T132" s="2" t="s">
        <v>57</v>
      </c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2" t="s">
        <v>47</v>
      </c>
      <c r="AS132" s="2" t="s">
        <v>47</v>
      </c>
      <c r="AT132" s="3"/>
      <c r="AU132" s="2" t="s">
        <v>284</v>
      </c>
      <c r="AV132" s="3">
        <v>61</v>
      </c>
    </row>
    <row r="133" spans="1:48" ht="30" customHeight="1">
      <c r="A133" s="11" t="s">
        <v>285</v>
      </c>
      <c r="B133" s="11" t="s">
        <v>286</v>
      </c>
      <c r="C133" s="11" t="s">
        <v>53</v>
      </c>
      <c r="D133" s="9">
        <v>13</v>
      </c>
      <c r="E133" s="10"/>
      <c r="F133" s="10"/>
      <c r="G133" s="10"/>
      <c r="H133" s="10"/>
      <c r="I133" s="10"/>
      <c r="J133" s="10"/>
      <c r="K133" s="10"/>
      <c r="L133" s="10"/>
      <c r="M133" s="11" t="s">
        <v>287</v>
      </c>
      <c r="N133" s="2" t="s">
        <v>288</v>
      </c>
      <c r="O133" s="2" t="s">
        <v>47</v>
      </c>
      <c r="P133" s="2" t="s">
        <v>47</v>
      </c>
      <c r="Q133" s="2" t="s">
        <v>247</v>
      </c>
      <c r="R133" s="2" t="s">
        <v>56</v>
      </c>
      <c r="S133" s="2" t="s">
        <v>57</v>
      </c>
      <c r="T133" s="2" t="s">
        <v>57</v>
      </c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2" t="s">
        <v>47</v>
      </c>
      <c r="AS133" s="2" t="s">
        <v>47</v>
      </c>
      <c r="AT133" s="3"/>
      <c r="AU133" s="2" t="s">
        <v>289</v>
      </c>
      <c r="AV133" s="3">
        <v>63</v>
      </c>
    </row>
    <row r="134" spans="1:48" ht="30" customHeight="1">
      <c r="A134" s="9"/>
      <c r="B134" s="9"/>
      <c r="C134" s="9"/>
      <c r="D134" s="9"/>
      <c r="E134" s="10"/>
      <c r="F134" s="10"/>
      <c r="G134" s="10"/>
      <c r="H134" s="10"/>
      <c r="I134" s="10"/>
      <c r="J134" s="10"/>
      <c r="K134" s="10"/>
      <c r="L134" s="10"/>
      <c r="M134" s="9"/>
      <c r="Q134" s="1" t="s">
        <v>247</v>
      </c>
    </row>
    <row r="135" spans="1:48" ht="30" customHeight="1">
      <c r="A135" s="9"/>
      <c r="B135" s="9"/>
      <c r="C135" s="9"/>
      <c r="D135" s="9"/>
      <c r="E135" s="10"/>
      <c r="F135" s="10"/>
      <c r="G135" s="10"/>
      <c r="H135" s="10"/>
      <c r="I135" s="10"/>
      <c r="J135" s="10"/>
      <c r="K135" s="10"/>
      <c r="L135" s="10"/>
      <c r="M135" s="9"/>
      <c r="Q135" s="1" t="s">
        <v>247</v>
      </c>
    </row>
    <row r="136" spans="1:48" ht="30" customHeight="1">
      <c r="A136" s="9"/>
      <c r="B136" s="9"/>
      <c r="C136" s="9"/>
      <c r="D136" s="9"/>
      <c r="E136" s="10"/>
      <c r="F136" s="10"/>
      <c r="G136" s="10"/>
      <c r="H136" s="10"/>
      <c r="I136" s="10"/>
      <c r="J136" s="10"/>
      <c r="K136" s="10"/>
      <c r="L136" s="10"/>
      <c r="M136" s="9"/>
      <c r="Q136" s="1" t="s">
        <v>247</v>
      </c>
    </row>
    <row r="137" spans="1:48" ht="30" customHeight="1">
      <c r="A137" s="9"/>
      <c r="B137" s="9"/>
      <c r="C137" s="9"/>
      <c r="D137" s="9"/>
      <c r="E137" s="10"/>
      <c r="F137" s="10"/>
      <c r="G137" s="10"/>
      <c r="H137" s="10"/>
      <c r="I137" s="10"/>
      <c r="J137" s="10"/>
      <c r="K137" s="10"/>
      <c r="L137" s="10"/>
      <c r="M137" s="9"/>
      <c r="Q137" s="1" t="s">
        <v>247</v>
      </c>
    </row>
    <row r="138" spans="1:48" ht="30" customHeight="1">
      <c r="A138" s="9"/>
      <c r="B138" s="9"/>
      <c r="C138" s="9"/>
      <c r="D138" s="9"/>
      <c r="E138" s="10"/>
      <c r="F138" s="10"/>
      <c r="G138" s="10"/>
      <c r="H138" s="10"/>
      <c r="I138" s="10"/>
      <c r="J138" s="10"/>
      <c r="K138" s="10"/>
      <c r="L138" s="10"/>
      <c r="M138" s="9"/>
      <c r="Q138" s="1" t="s">
        <v>247</v>
      </c>
    </row>
    <row r="139" spans="1:48" ht="30" customHeight="1">
      <c r="A139" s="9"/>
      <c r="B139" s="9"/>
      <c r="C139" s="9"/>
      <c r="D139" s="9"/>
      <c r="E139" s="10"/>
      <c r="F139" s="10"/>
      <c r="G139" s="10"/>
      <c r="H139" s="10"/>
      <c r="I139" s="10"/>
      <c r="J139" s="10"/>
      <c r="K139" s="10"/>
      <c r="L139" s="10"/>
      <c r="M139" s="9"/>
      <c r="Q139" s="1" t="s">
        <v>247</v>
      </c>
    </row>
    <row r="140" spans="1:48" ht="30" customHeight="1">
      <c r="A140" s="9"/>
      <c r="B140" s="9"/>
      <c r="C140" s="9"/>
      <c r="D140" s="9"/>
      <c r="E140" s="10"/>
      <c r="F140" s="10"/>
      <c r="G140" s="10"/>
      <c r="H140" s="10"/>
      <c r="I140" s="10"/>
      <c r="J140" s="10"/>
      <c r="K140" s="10"/>
      <c r="L140" s="10"/>
      <c r="M140" s="9"/>
      <c r="Q140" s="1" t="s">
        <v>247</v>
      </c>
    </row>
    <row r="141" spans="1:48" ht="30" customHeight="1">
      <c r="A141" s="9"/>
      <c r="B141" s="9"/>
      <c r="C141" s="9"/>
      <c r="D141" s="9"/>
      <c r="E141" s="10"/>
      <c r="F141" s="10"/>
      <c r="G141" s="10"/>
      <c r="H141" s="10"/>
      <c r="I141" s="10"/>
      <c r="J141" s="10"/>
      <c r="K141" s="10"/>
      <c r="L141" s="10"/>
      <c r="M141" s="9"/>
      <c r="Q141" s="1" t="s">
        <v>247</v>
      </c>
    </row>
    <row r="142" spans="1:48" ht="30" customHeight="1">
      <c r="A142" s="9"/>
      <c r="B142" s="9"/>
      <c r="C142" s="9"/>
      <c r="D142" s="9"/>
      <c r="E142" s="10"/>
      <c r="F142" s="10"/>
      <c r="G142" s="10"/>
      <c r="H142" s="10"/>
      <c r="I142" s="10"/>
      <c r="J142" s="10"/>
      <c r="K142" s="10"/>
      <c r="L142" s="10"/>
      <c r="M142" s="9"/>
      <c r="Q142" s="1" t="s">
        <v>247</v>
      </c>
    </row>
    <row r="143" spans="1:48" ht="30" customHeight="1">
      <c r="A143" s="9"/>
      <c r="B143" s="9"/>
      <c r="C143" s="9"/>
      <c r="D143" s="9"/>
      <c r="E143" s="10"/>
      <c r="F143" s="10"/>
      <c r="G143" s="10"/>
      <c r="H143" s="10"/>
      <c r="I143" s="10"/>
      <c r="J143" s="10"/>
      <c r="K143" s="10"/>
      <c r="L143" s="10"/>
      <c r="M143" s="9"/>
      <c r="Q143" s="1" t="s">
        <v>247</v>
      </c>
    </row>
    <row r="144" spans="1:48" ht="30" customHeight="1">
      <c r="A144" s="9"/>
      <c r="B144" s="9"/>
      <c r="C144" s="9"/>
      <c r="D144" s="9"/>
      <c r="E144" s="10"/>
      <c r="F144" s="10"/>
      <c r="G144" s="10"/>
      <c r="H144" s="10"/>
      <c r="I144" s="10"/>
      <c r="J144" s="10"/>
      <c r="K144" s="10"/>
      <c r="L144" s="10"/>
      <c r="M144" s="9"/>
      <c r="Q144" s="1" t="s">
        <v>247</v>
      </c>
    </row>
    <row r="145" spans="1:48" ht="30" customHeight="1">
      <c r="A145" s="9"/>
      <c r="B145" s="9"/>
      <c r="C145" s="9"/>
      <c r="D145" s="9"/>
      <c r="E145" s="10"/>
      <c r="F145" s="10"/>
      <c r="G145" s="10"/>
      <c r="H145" s="10"/>
      <c r="I145" s="10"/>
      <c r="J145" s="10"/>
      <c r="K145" s="10"/>
      <c r="L145" s="10"/>
      <c r="M145" s="9"/>
      <c r="Q145" s="1" t="s">
        <v>247</v>
      </c>
    </row>
    <row r="146" spans="1:48" ht="30" customHeight="1">
      <c r="A146" s="9"/>
      <c r="B146" s="9"/>
      <c r="C146" s="9"/>
      <c r="D146" s="9"/>
      <c r="E146" s="10"/>
      <c r="F146" s="10"/>
      <c r="G146" s="10"/>
      <c r="H146" s="10"/>
      <c r="I146" s="10"/>
      <c r="J146" s="10"/>
      <c r="K146" s="10"/>
      <c r="L146" s="10"/>
      <c r="M146" s="9"/>
      <c r="Q146" s="1" t="s">
        <v>247</v>
      </c>
    </row>
    <row r="147" spans="1:48" ht="30" customHeight="1">
      <c r="A147" s="11" t="s">
        <v>70</v>
      </c>
      <c r="B147" s="9"/>
      <c r="C147" s="9"/>
      <c r="D147" s="9"/>
      <c r="E147" s="10"/>
      <c r="F147" s="10"/>
      <c r="G147" s="10"/>
      <c r="H147" s="10"/>
      <c r="I147" s="10"/>
      <c r="J147" s="10"/>
      <c r="K147" s="10"/>
      <c r="L147" s="10"/>
      <c r="M147" s="9"/>
      <c r="N147" t="s">
        <v>71</v>
      </c>
    </row>
    <row r="148" spans="1:48" ht="30" customHeight="1">
      <c r="A148" s="11" t="s">
        <v>290</v>
      </c>
      <c r="B148" s="11" t="s">
        <v>47</v>
      </c>
      <c r="C148" s="9"/>
      <c r="D148" s="9"/>
      <c r="E148" s="10"/>
      <c r="F148" s="10"/>
      <c r="G148" s="10"/>
      <c r="H148" s="10"/>
      <c r="I148" s="10"/>
      <c r="J148" s="10"/>
      <c r="K148" s="10"/>
      <c r="L148" s="10"/>
      <c r="M148" s="9"/>
      <c r="N148" s="3"/>
      <c r="O148" s="3"/>
      <c r="P148" s="3"/>
      <c r="Q148" s="2" t="s">
        <v>291</v>
      </c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</row>
    <row r="149" spans="1:48" ht="30" customHeight="1">
      <c r="A149" s="11" t="s">
        <v>292</v>
      </c>
      <c r="B149" s="11" t="s">
        <v>293</v>
      </c>
      <c r="C149" s="11" t="s">
        <v>221</v>
      </c>
      <c r="D149" s="9">
        <v>46</v>
      </c>
      <c r="E149" s="10"/>
      <c r="F149" s="10"/>
      <c r="G149" s="10"/>
      <c r="H149" s="10"/>
      <c r="I149" s="10"/>
      <c r="J149" s="10"/>
      <c r="K149" s="10"/>
      <c r="L149" s="10"/>
      <c r="M149" s="11" t="s">
        <v>47</v>
      </c>
      <c r="N149" s="2" t="s">
        <v>294</v>
      </c>
      <c r="O149" s="2" t="s">
        <v>47</v>
      </c>
      <c r="P149" s="2" t="s">
        <v>47</v>
      </c>
      <c r="Q149" s="2" t="s">
        <v>291</v>
      </c>
      <c r="R149" s="2" t="s">
        <v>57</v>
      </c>
      <c r="S149" s="2" t="s">
        <v>57</v>
      </c>
      <c r="T149" s="2" t="s">
        <v>56</v>
      </c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2" t="s">
        <v>47</v>
      </c>
      <c r="AS149" s="2" t="s">
        <v>47</v>
      </c>
      <c r="AT149" s="3"/>
      <c r="AU149" s="2" t="s">
        <v>295</v>
      </c>
      <c r="AV149" s="3">
        <v>457</v>
      </c>
    </row>
    <row r="150" spans="1:48" ht="30" customHeight="1">
      <c r="A150" s="11" t="s">
        <v>296</v>
      </c>
      <c r="B150" s="11" t="s">
        <v>297</v>
      </c>
      <c r="C150" s="11" t="s">
        <v>76</v>
      </c>
      <c r="D150" s="9">
        <v>99</v>
      </c>
      <c r="E150" s="10"/>
      <c r="F150" s="10"/>
      <c r="G150" s="10"/>
      <c r="H150" s="10"/>
      <c r="I150" s="10"/>
      <c r="J150" s="10"/>
      <c r="K150" s="10"/>
      <c r="L150" s="10"/>
      <c r="M150" s="11" t="s">
        <v>47</v>
      </c>
      <c r="N150" s="2" t="s">
        <v>298</v>
      </c>
      <c r="O150" s="2" t="s">
        <v>47</v>
      </c>
      <c r="P150" s="2" t="s">
        <v>47</v>
      </c>
      <c r="Q150" s="2" t="s">
        <v>291</v>
      </c>
      <c r="R150" s="2" t="s">
        <v>57</v>
      </c>
      <c r="S150" s="2" t="s">
        <v>57</v>
      </c>
      <c r="T150" s="2" t="s">
        <v>56</v>
      </c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2" t="s">
        <v>47</v>
      </c>
      <c r="AS150" s="2" t="s">
        <v>47</v>
      </c>
      <c r="AT150" s="3"/>
      <c r="AU150" s="2" t="s">
        <v>299</v>
      </c>
      <c r="AV150" s="3">
        <v>458</v>
      </c>
    </row>
    <row r="151" spans="1:48" ht="30" customHeight="1">
      <c r="A151" s="11" t="s">
        <v>300</v>
      </c>
      <c r="B151" s="11" t="s">
        <v>301</v>
      </c>
      <c r="C151" s="11" t="s">
        <v>53</v>
      </c>
      <c r="D151" s="9">
        <v>68</v>
      </c>
      <c r="E151" s="10"/>
      <c r="F151" s="10"/>
      <c r="G151" s="10"/>
      <c r="H151" s="10"/>
      <c r="I151" s="10"/>
      <c r="J151" s="10"/>
      <c r="K151" s="10"/>
      <c r="L151" s="10"/>
      <c r="M151" s="11" t="s">
        <v>47</v>
      </c>
      <c r="N151" s="2" t="s">
        <v>302</v>
      </c>
      <c r="O151" s="2" t="s">
        <v>47</v>
      </c>
      <c r="P151" s="2" t="s">
        <v>47</v>
      </c>
      <c r="Q151" s="2" t="s">
        <v>291</v>
      </c>
      <c r="R151" s="2" t="s">
        <v>57</v>
      </c>
      <c r="S151" s="2" t="s">
        <v>57</v>
      </c>
      <c r="T151" s="2" t="s">
        <v>56</v>
      </c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2" t="s">
        <v>47</v>
      </c>
      <c r="AS151" s="2" t="s">
        <v>47</v>
      </c>
      <c r="AT151" s="3"/>
      <c r="AU151" s="2" t="s">
        <v>303</v>
      </c>
      <c r="AV151" s="3">
        <v>459</v>
      </c>
    </row>
    <row r="152" spans="1:48" ht="30" customHeight="1">
      <c r="A152" s="11" t="s">
        <v>300</v>
      </c>
      <c r="B152" s="11" t="s">
        <v>304</v>
      </c>
      <c r="C152" s="11" t="s">
        <v>53</v>
      </c>
      <c r="D152" s="9">
        <v>20</v>
      </c>
      <c r="E152" s="10"/>
      <c r="F152" s="10"/>
      <c r="G152" s="10"/>
      <c r="H152" s="10"/>
      <c r="I152" s="10"/>
      <c r="J152" s="10"/>
      <c r="K152" s="10"/>
      <c r="L152" s="10"/>
      <c r="M152" s="11" t="s">
        <v>47</v>
      </c>
      <c r="N152" s="2" t="s">
        <v>305</v>
      </c>
      <c r="O152" s="2" t="s">
        <v>47</v>
      </c>
      <c r="P152" s="2" t="s">
        <v>47</v>
      </c>
      <c r="Q152" s="2" t="s">
        <v>291</v>
      </c>
      <c r="R152" s="2" t="s">
        <v>57</v>
      </c>
      <c r="S152" s="2" t="s">
        <v>57</v>
      </c>
      <c r="T152" s="2" t="s">
        <v>56</v>
      </c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2" t="s">
        <v>47</v>
      </c>
      <c r="AS152" s="2" t="s">
        <v>47</v>
      </c>
      <c r="AT152" s="3"/>
      <c r="AU152" s="2" t="s">
        <v>306</v>
      </c>
      <c r="AV152" s="3">
        <v>460</v>
      </c>
    </row>
    <row r="153" spans="1:48" ht="30" customHeight="1">
      <c r="A153" s="11" t="s">
        <v>307</v>
      </c>
      <c r="B153" s="11" t="s">
        <v>297</v>
      </c>
      <c r="C153" s="11" t="s">
        <v>76</v>
      </c>
      <c r="D153" s="9">
        <v>12</v>
      </c>
      <c r="E153" s="10"/>
      <c r="F153" s="10"/>
      <c r="G153" s="10"/>
      <c r="H153" s="10"/>
      <c r="I153" s="10"/>
      <c r="J153" s="10"/>
      <c r="K153" s="10"/>
      <c r="L153" s="10"/>
      <c r="M153" s="11" t="s">
        <v>47</v>
      </c>
      <c r="N153" s="2" t="s">
        <v>308</v>
      </c>
      <c r="O153" s="2" t="s">
        <v>47</v>
      </c>
      <c r="P153" s="2" t="s">
        <v>47</v>
      </c>
      <c r="Q153" s="2" t="s">
        <v>291</v>
      </c>
      <c r="R153" s="2" t="s">
        <v>57</v>
      </c>
      <c r="S153" s="2" t="s">
        <v>57</v>
      </c>
      <c r="T153" s="2" t="s">
        <v>56</v>
      </c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2" t="s">
        <v>47</v>
      </c>
      <c r="AS153" s="2" t="s">
        <v>47</v>
      </c>
      <c r="AT153" s="3"/>
      <c r="AU153" s="2" t="s">
        <v>309</v>
      </c>
      <c r="AV153" s="3">
        <v>461</v>
      </c>
    </row>
    <row r="154" spans="1:48" ht="30" customHeight="1">
      <c r="A154" s="11" t="s">
        <v>296</v>
      </c>
      <c r="B154" s="11" t="s">
        <v>310</v>
      </c>
      <c r="C154" s="11" t="s">
        <v>53</v>
      </c>
      <c r="D154" s="9">
        <v>71</v>
      </c>
      <c r="E154" s="10"/>
      <c r="F154" s="10"/>
      <c r="G154" s="10"/>
      <c r="H154" s="10"/>
      <c r="I154" s="10"/>
      <c r="J154" s="10"/>
      <c r="K154" s="10"/>
      <c r="L154" s="10"/>
      <c r="M154" s="11" t="s">
        <v>47</v>
      </c>
      <c r="N154" s="2" t="s">
        <v>311</v>
      </c>
      <c r="O154" s="2" t="s">
        <v>47</v>
      </c>
      <c r="P154" s="2" t="s">
        <v>47</v>
      </c>
      <c r="Q154" s="2" t="s">
        <v>291</v>
      </c>
      <c r="R154" s="2" t="s">
        <v>57</v>
      </c>
      <c r="S154" s="2" t="s">
        <v>57</v>
      </c>
      <c r="T154" s="2" t="s">
        <v>56</v>
      </c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2" t="s">
        <v>47</v>
      </c>
      <c r="AS154" s="2" t="s">
        <v>47</v>
      </c>
      <c r="AT154" s="3"/>
      <c r="AU154" s="2" t="s">
        <v>312</v>
      </c>
      <c r="AV154" s="3">
        <v>462</v>
      </c>
    </row>
    <row r="155" spans="1:48" ht="30" customHeight="1">
      <c r="A155" s="11" t="s">
        <v>296</v>
      </c>
      <c r="B155" s="11" t="s">
        <v>313</v>
      </c>
      <c r="C155" s="11" t="s">
        <v>53</v>
      </c>
      <c r="D155" s="9">
        <v>71</v>
      </c>
      <c r="E155" s="10"/>
      <c r="F155" s="10"/>
      <c r="G155" s="10"/>
      <c r="H155" s="10"/>
      <c r="I155" s="10"/>
      <c r="J155" s="10"/>
      <c r="K155" s="10"/>
      <c r="L155" s="10"/>
      <c r="M155" s="11" t="s">
        <v>47</v>
      </c>
      <c r="N155" s="2" t="s">
        <v>314</v>
      </c>
      <c r="O155" s="2" t="s">
        <v>47</v>
      </c>
      <c r="P155" s="2" t="s">
        <v>47</v>
      </c>
      <c r="Q155" s="2" t="s">
        <v>291</v>
      </c>
      <c r="R155" s="2" t="s">
        <v>57</v>
      </c>
      <c r="S155" s="2" t="s">
        <v>57</v>
      </c>
      <c r="T155" s="2" t="s">
        <v>56</v>
      </c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2" t="s">
        <v>47</v>
      </c>
      <c r="AS155" s="2" t="s">
        <v>47</v>
      </c>
      <c r="AT155" s="3"/>
      <c r="AU155" s="2" t="s">
        <v>315</v>
      </c>
      <c r="AV155" s="3">
        <v>463</v>
      </c>
    </row>
    <row r="156" spans="1:48" ht="30" customHeight="1">
      <c r="A156" s="11" t="s">
        <v>296</v>
      </c>
      <c r="B156" s="11" t="s">
        <v>316</v>
      </c>
      <c r="C156" s="11" t="s">
        <v>53</v>
      </c>
      <c r="D156" s="9">
        <v>16</v>
      </c>
      <c r="E156" s="10"/>
      <c r="F156" s="10"/>
      <c r="G156" s="10"/>
      <c r="H156" s="10"/>
      <c r="I156" s="10"/>
      <c r="J156" s="10"/>
      <c r="K156" s="10"/>
      <c r="L156" s="10"/>
      <c r="M156" s="11" t="s">
        <v>47</v>
      </c>
      <c r="N156" s="2" t="s">
        <v>317</v>
      </c>
      <c r="O156" s="2" t="s">
        <v>47</v>
      </c>
      <c r="P156" s="2" t="s">
        <v>47</v>
      </c>
      <c r="Q156" s="2" t="s">
        <v>291</v>
      </c>
      <c r="R156" s="2" t="s">
        <v>57</v>
      </c>
      <c r="S156" s="2" t="s">
        <v>57</v>
      </c>
      <c r="T156" s="2" t="s">
        <v>56</v>
      </c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2" t="s">
        <v>47</v>
      </c>
      <c r="AS156" s="2" t="s">
        <v>47</v>
      </c>
      <c r="AT156" s="3"/>
      <c r="AU156" s="2" t="s">
        <v>318</v>
      </c>
      <c r="AV156" s="3">
        <v>464</v>
      </c>
    </row>
    <row r="157" spans="1:48" ht="30" customHeight="1">
      <c r="A157" s="11" t="s">
        <v>319</v>
      </c>
      <c r="B157" s="11" t="s">
        <v>320</v>
      </c>
      <c r="C157" s="11" t="s">
        <v>76</v>
      </c>
      <c r="D157" s="9">
        <v>629</v>
      </c>
      <c r="E157" s="10"/>
      <c r="F157" s="10"/>
      <c r="G157" s="10"/>
      <c r="H157" s="10"/>
      <c r="I157" s="10"/>
      <c r="J157" s="10"/>
      <c r="K157" s="10"/>
      <c r="L157" s="10"/>
      <c r="M157" s="11" t="s">
        <v>47</v>
      </c>
      <c r="N157" s="2" t="s">
        <v>321</v>
      </c>
      <c r="O157" s="2" t="s">
        <v>47</v>
      </c>
      <c r="P157" s="2" t="s">
        <v>47</v>
      </c>
      <c r="Q157" s="2" t="s">
        <v>291</v>
      </c>
      <c r="R157" s="2" t="s">
        <v>57</v>
      </c>
      <c r="S157" s="2" t="s">
        <v>57</v>
      </c>
      <c r="T157" s="2" t="s">
        <v>56</v>
      </c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2" t="s">
        <v>47</v>
      </c>
      <c r="AS157" s="2" t="s">
        <v>47</v>
      </c>
      <c r="AT157" s="3"/>
      <c r="AU157" s="2" t="s">
        <v>322</v>
      </c>
      <c r="AV157" s="3">
        <v>468</v>
      </c>
    </row>
    <row r="158" spans="1:48" ht="30" customHeight="1">
      <c r="A158" s="11" t="s">
        <v>319</v>
      </c>
      <c r="B158" s="11" t="s">
        <v>323</v>
      </c>
      <c r="C158" s="11" t="s">
        <v>53</v>
      </c>
      <c r="D158" s="9">
        <v>277</v>
      </c>
      <c r="E158" s="10"/>
      <c r="F158" s="10"/>
      <c r="G158" s="10"/>
      <c r="H158" s="10"/>
      <c r="I158" s="10"/>
      <c r="J158" s="10"/>
      <c r="K158" s="10"/>
      <c r="L158" s="10"/>
      <c r="M158" s="11" t="s">
        <v>47</v>
      </c>
      <c r="N158" s="2" t="s">
        <v>324</v>
      </c>
      <c r="O158" s="2" t="s">
        <v>47</v>
      </c>
      <c r="P158" s="2" t="s">
        <v>47</v>
      </c>
      <c r="Q158" s="2" t="s">
        <v>291</v>
      </c>
      <c r="R158" s="2" t="s">
        <v>57</v>
      </c>
      <c r="S158" s="2" t="s">
        <v>57</v>
      </c>
      <c r="T158" s="2" t="s">
        <v>56</v>
      </c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2" t="s">
        <v>47</v>
      </c>
      <c r="AS158" s="2" t="s">
        <v>47</v>
      </c>
      <c r="AT158" s="3"/>
      <c r="AU158" s="2" t="s">
        <v>325</v>
      </c>
      <c r="AV158" s="3">
        <v>469</v>
      </c>
    </row>
    <row r="159" spans="1:48" ht="30" customHeight="1">
      <c r="A159" s="11" t="s">
        <v>319</v>
      </c>
      <c r="B159" s="11" t="s">
        <v>326</v>
      </c>
      <c r="C159" s="11" t="s">
        <v>53</v>
      </c>
      <c r="D159" s="9">
        <v>100</v>
      </c>
      <c r="E159" s="10"/>
      <c r="F159" s="10"/>
      <c r="G159" s="10"/>
      <c r="H159" s="10"/>
      <c r="I159" s="10"/>
      <c r="J159" s="10"/>
      <c r="K159" s="10"/>
      <c r="L159" s="10"/>
      <c r="M159" s="11" t="s">
        <v>47</v>
      </c>
      <c r="N159" s="2" t="s">
        <v>327</v>
      </c>
      <c r="O159" s="2" t="s">
        <v>47</v>
      </c>
      <c r="P159" s="2" t="s">
        <v>47</v>
      </c>
      <c r="Q159" s="2" t="s">
        <v>291</v>
      </c>
      <c r="R159" s="2" t="s">
        <v>57</v>
      </c>
      <c r="S159" s="2" t="s">
        <v>57</v>
      </c>
      <c r="T159" s="2" t="s">
        <v>56</v>
      </c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2" t="s">
        <v>47</v>
      </c>
      <c r="AS159" s="2" t="s">
        <v>47</v>
      </c>
      <c r="AT159" s="3"/>
      <c r="AU159" s="2" t="s">
        <v>328</v>
      </c>
      <c r="AV159" s="3">
        <v>470</v>
      </c>
    </row>
    <row r="160" spans="1:48" ht="30" customHeight="1">
      <c r="A160" s="9"/>
      <c r="B160" s="9"/>
      <c r="C160" s="9"/>
      <c r="D160" s="9"/>
      <c r="E160" s="10"/>
      <c r="F160" s="10"/>
      <c r="G160" s="10"/>
      <c r="H160" s="10"/>
      <c r="I160" s="10"/>
      <c r="J160" s="10"/>
      <c r="K160" s="10"/>
      <c r="L160" s="10"/>
      <c r="M160" s="9"/>
      <c r="Q160" s="1" t="s">
        <v>291</v>
      </c>
    </row>
    <row r="161" spans="1:48" ht="30" customHeight="1">
      <c r="A161" s="9"/>
      <c r="B161" s="9"/>
      <c r="C161" s="9"/>
      <c r="D161" s="9"/>
      <c r="E161" s="10"/>
      <c r="F161" s="10"/>
      <c r="G161" s="10"/>
      <c r="H161" s="10"/>
      <c r="I161" s="10"/>
      <c r="J161" s="10"/>
      <c r="K161" s="10"/>
      <c r="L161" s="10"/>
      <c r="M161" s="9"/>
      <c r="Q161" s="1" t="s">
        <v>291</v>
      </c>
    </row>
    <row r="162" spans="1:48" ht="30" customHeight="1">
      <c r="A162" s="9"/>
      <c r="B162" s="9"/>
      <c r="C162" s="9"/>
      <c r="D162" s="9"/>
      <c r="E162" s="10"/>
      <c r="F162" s="10"/>
      <c r="G162" s="10"/>
      <c r="H162" s="10"/>
      <c r="I162" s="10"/>
      <c r="J162" s="10"/>
      <c r="K162" s="10"/>
      <c r="L162" s="10"/>
      <c r="M162" s="9"/>
      <c r="Q162" s="1" t="s">
        <v>291</v>
      </c>
    </row>
    <row r="163" spans="1:48" ht="30" customHeight="1">
      <c r="A163" s="9"/>
      <c r="B163" s="9"/>
      <c r="C163" s="9"/>
      <c r="D163" s="9"/>
      <c r="E163" s="10"/>
      <c r="F163" s="10"/>
      <c r="G163" s="10"/>
      <c r="H163" s="10"/>
      <c r="I163" s="10"/>
      <c r="J163" s="10"/>
      <c r="K163" s="10"/>
      <c r="L163" s="10"/>
      <c r="M163" s="9"/>
      <c r="Q163" s="1" t="s">
        <v>291</v>
      </c>
    </row>
    <row r="164" spans="1:48" ht="30" customHeight="1">
      <c r="A164" s="9"/>
      <c r="B164" s="9"/>
      <c r="C164" s="9"/>
      <c r="D164" s="9"/>
      <c r="E164" s="10"/>
      <c r="F164" s="10"/>
      <c r="G164" s="10"/>
      <c r="H164" s="10"/>
      <c r="I164" s="10"/>
      <c r="J164" s="10"/>
      <c r="K164" s="10"/>
      <c r="L164" s="10"/>
      <c r="M164" s="9"/>
      <c r="Q164" s="1" t="s">
        <v>291</v>
      </c>
    </row>
    <row r="165" spans="1:48" ht="30" customHeight="1">
      <c r="A165" s="9"/>
      <c r="B165" s="9"/>
      <c r="C165" s="9"/>
      <c r="D165" s="9"/>
      <c r="E165" s="10"/>
      <c r="F165" s="10"/>
      <c r="G165" s="10"/>
      <c r="H165" s="10"/>
      <c r="I165" s="10"/>
      <c r="J165" s="10"/>
      <c r="K165" s="10"/>
      <c r="L165" s="10"/>
      <c r="M165" s="9"/>
      <c r="Q165" s="1" t="s">
        <v>291</v>
      </c>
    </row>
    <row r="166" spans="1:48" ht="30" customHeight="1">
      <c r="A166" s="9"/>
      <c r="B166" s="9"/>
      <c r="C166" s="9"/>
      <c r="D166" s="9"/>
      <c r="E166" s="10"/>
      <c r="F166" s="10"/>
      <c r="G166" s="10"/>
      <c r="H166" s="10"/>
      <c r="I166" s="10"/>
      <c r="J166" s="10"/>
      <c r="K166" s="10"/>
      <c r="L166" s="10"/>
      <c r="M166" s="9"/>
      <c r="Q166" s="1" t="s">
        <v>291</v>
      </c>
    </row>
    <row r="167" spans="1:48" ht="30" customHeight="1">
      <c r="A167" s="9"/>
      <c r="B167" s="9"/>
      <c r="C167" s="9"/>
      <c r="D167" s="9"/>
      <c r="E167" s="10"/>
      <c r="F167" s="10"/>
      <c r="G167" s="10"/>
      <c r="H167" s="10"/>
      <c r="I167" s="10"/>
      <c r="J167" s="10"/>
      <c r="K167" s="10"/>
      <c r="L167" s="10"/>
      <c r="M167" s="9"/>
      <c r="Q167" s="1" t="s">
        <v>291</v>
      </c>
    </row>
    <row r="168" spans="1:48" ht="30" customHeight="1">
      <c r="A168" s="9"/>
      <c r="B168" s="9"/>
      <c r="C168" s="9"/>
      <c r="D168" s="9"/>
      <c r="E168" s="10"/>
      <c r="F168" s="10"/>
      <c r="G168" s="10"/>
      <c r="H168" s="10"/>
      <c r="I168" s="10"/>
      <c r="J168" s="10"/>
      <c r="K168" s="10"/>
      <c r="L168" s="10"/>
      <c r="M168" s="9"/>
      <c r="Q168" s="1" t="s">
        <v>291</v>
      </c>
    </row>
    <row r="169" spans="1:48" ht="30" customHeight="1">
      <c r="A169" s="9"/>
      <c r="B169" s="9"/>
      <c r="C169" s="9"/>
      <c r="D169" s="9"/>
      <c r="E169" s="10"/>
      <c r="F169" s="10"/>
      <c r="G169" s="10"/>
      <c r="H169" s="10"/>
      <c r="I169" s="10"/>
      <c r="J169" s="10"/>
      <c r="K169" s="10"/>
      <c r="L169" s="10"/>
      <c r="M169" s="9"/>
      <c r="Q169" s="1" t="s">
        <v>291</v>
      </c>
    </row>
    <row r="170" spans="1:48" ht="30" customHeight="1">
      <c r="A170" s="9"/>
      <c r="B170" s="9"/>
      <c r="C170" s="9"/>
      <c r="D170" s="9"/>
      <c r="E170" s="10"/>
      <c r="F170" s="10"/>
      <c r="G170" s="10"/>
      <c r="H170" s="10"/>
      <c r="I170" s="10"/>
      <c r="J170" s="10"/>
      <c r="K170" s="10"/>
      <c r="L170" s="10"/>
      <c r="M170" s="9"/>
      <c r="Q170" s="1" t="s">
        <v>291</v>
      </c>
    </row>
    <row r="171" spans="1:48" ht="30" customHeight="1">
      <c r="A171" s="11" t="s">
        <v>70</v>
      </c>
      <c r="B171" s="9"/>
      <c r="C171" s="9"/>
      <c r="D171" s="9"/>
      <c r="E171" s="10"/>
      <c r="F171" s="10"/>
      <c r="G171" s="10"/>
      <c r="H171" s="10"/>
      <c r="I171" s="10"/>
      <c r="J171" s="10"/>
      <c r="K171" s="10"/>
      <c r="L171" s="10"/>
      <c r="M171" s="9"/>
      <c r="N171" t="s">
        <v>71</v>
      </c>
    </row>
    <row r="172" spans="1:48" ht="30" customHeight="1">
      <c r="A172" s="11" t="s">
        <v>329</v>
      </c>
      <c r="B172" s="11" t="s">
        <v>47</v>
      </c>
      <c r="C172" s="9"/>
      <c r="D172" s="9"/>
      <c r="E172" s="10"/>
      <c r="F172" s="10"/>
      <c r="G172" s="10"/>
      <c r="H172" s="10"/>
      <c r="I172" s="10"/>
      <c r="J172" s="10"/>
      <c r="K172" s="10"/>
      <c r="L172" s="10"/>
      <c r="M172" s="9"/>
      <c r="N172" s="3"/>
      <c r="O172" s="3"/>
      <c r="P172" s="3"/>
      <c r="Q172" s="2" t="s">
        <v>330</v>
      </c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</row>
    <row r="173" spans="1:48" ht="30" customHeight="1">
      <c r="A173" s="11" t="s">
        <v>331</v>
      </c>
      <c r="B173" s="11" t="s">
        <v>332</v>
      </c>
      <c r="C173" s="11" t="s">
        <v>76</v>
      </c>
      <c r="D173" s="9">
        <v>248</v>
      </c>
      <c r="E173" s="10"/>
      <c r="F173" s="10"/>
      <c r="G173" s="10"/>
      <c r="H173" s="10"/>
      <c r="I173" s="10"/>
      <c r="J173" s="10"/>
      <c r="K173" s="10"/>
      <c r="L173" s="10"/>
      <c r="M173" s="11" t="s">
        <v>47</v>
      </c>
      <c r="N173" s="2" t="s">
        <v>333</v>
      </c>
      <c r="O173" s="2" t="s">
        <v>47</v>
      </c>
      <c r="P173" s="2" t="s">
        <v>47</v>
      </c>
      <c r="Q173" s="2" t="s">
        <v>330</v>
      </c>
      <c r="R173" s="2" t="s">
        <v>57</v>
      </c>
      <c r="S173" s="2" t="s">
        <v>57</v>
      </c>
      <c r="T173" s="2" t="s">
        <v>56</v>
      </c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2" t="s">
        <v>47</v>
      </c>
      <c r="AS173" s="2" t="s">
        <v>47</v>
      </c>
      <c r="AT173" s="3"/>
      <c r="AU173" s="2" t="s">
        <v>334</v>
      </c>
      <c r="AV173" s="3">
        <v>84</v>
      </c>
    </row>
    <row r="174" spans="1:48" ht="30" customHeight="1">
      <c r="A174" s="11" t="s">
        <v>335</v>
      </c>
      <c r="B174" s="11" t="s">
        <v>336</v>
      </c>
      <c r="C174" s="11" t="s">
        <v>76</v>
      </c>
      <c r="D174" s="9">
        <v>328</v>
      </c>
      <c r="E174" s="10"/>
      <c r="F174" s="10"/>
      <c r="G174" s="10"/>
      <c r="H174" s="10"/>
      <c r="I174" s="10"/>
      <c r="J174" s="10"/>
      <c r="K174" s="10"/>
      <c r="L174" s="10"/>
      <c r="M174" s="11" t="s">
        <v>47</v>
      </c>
      <c r="N174" s="2" t="s">
        <v>337</v>
      </c>
      <c r="O174" s="2" t="s">
        <v>47</v>
      </c>
      <c r="P174" s="2" t="s">
        <v>47</v>
      </c>
      <c r="Q174" s="2" t="s">
        <v>330</v>
      </c>
      <c r="R174" s="2" t="s">
        <v>57</v>
      </c>
      <c r="S174" s="2" t="s">
        <v>57</v>
      </c>
      <c r="T174" s="2" t="s">
        <v>56</v>
      </c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2" t="s">
        <v>47</v>
      </c>
      <c r="AS174" s="2" t="s">
        <v>47</v>
      </c>
      <c r="AT174" s="3"/>
      <c r="AU174" s="2" t="s">
        <v>338</v>
      </c>
      <c r="AV174" s="3">
        <v>87</v>
      </c>
    </row>
    <row r="175" spans="1:48" ht="30" customHeight="1">
      <c r="A175" s="11" t="s">
        <v>339</v>
      </c>
      <c r="B175" s="11" t="s">
        <v>340</v>
      </c>
      <c r="C175" s="11" t="s">
        <v>76</v>
      </c>
      <c r="D175" s="9">
        <v>318</v>
      </c>
      <c r="E175" s="10"/>
      <c r="F175" s="10"/>
      <c r="G175" s="10"/>
      <c r="H175" s="10"/>
      <c r="I175" s="10"/>
      <c r="J175" s="10"/>
      <c r="K175" s="10"/>
      <c r="L175" s="10"/>
      <c r="M175" s="11" t="s">
        <v>341</v>
      </c>
      <c r="N175" s="2" t="s">
        <v>342</v>
      </c>
      <c r="O175" s="2" t="s">
        <v>47</v>
      </c>
      <c r="P175" s="2" t="s">
        <v>47</v>
      </c>
      <c r="Q175" s="2" t="s">
        <v>330</v>
      </c>
      <c r="R175" s="2" t="s">
        <v>56</v>
      </c>
      <c r="S175" s="2" t="s">
        <v>57</v>
      </c>
      <c r="T175" s="2" t="s">
        <v>57</v>
      </c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2" t="s">
        <v>47</v>
      </c>
      <c r="AS175" s="2" t="s">
        <v>47</v>
      </c>
      <c r="AT175" s="3"/>
      <c r="AU175" s="2" t="s">
        <v>343</v>
      </c>
      <c r="AV175" s="3">
        <v>89</v>
      </c>
    </row>
    <row r="176" spans="1:48" ht="30" customHeight="1">
      <c r="A176" s="11" t="s">
        <v>344</v>
      </c>
      <c r="B176" s="11" t="s">
        <v>345</v>
      </c>
      <c r="C176" s="11" t="s">
        <v>76</v>
      </c>
      <c r="D176" s="9">
        <v>241</v>
      </c>
      <c r="E176" s="10"/>
      <c r="F176" s="10"/>
      <c r="G176" s="10"/>
      <c r="H176" s="10"/>
      <c r="I176" s="10"/>
      <c r="J176" s="10"/>
      <c r="K176" s="10"/>
      <c r="L176" s="10"/>
      <c r="M176" s="11" t="s">
        <v>346</v>
      </c>
      <c r="N176" s="2" t="s">
        <v>347</v>
      </c>
      <c r="O176" s="2" t="s">
        <v>47</v>
      </c>
      <c r="P176" s="2" t="s">
        <v>47</v>
      </c>
      <c r="Q176" s="2" t="s">
        <v>330</v>
      </c>
      <c r="R176" s="2" t="s">
        <v>56</v>
      </c>
      <c r="S176" s="2" t="s">
        <v>57</v>
      </c>
      <c r="T176" s="2" t="s">
        <v>57</v>
      </c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2" t="s">
        <v>47</v>
      </c>
      <c r="AS176" s="2" t="s">
        <v>47</v>
      </c>
      <c r="AT176" s="3"/>
      <c r="AU176" s="2" t="s">
        <v>348</v>
      </c>
      <c r="AV176" s="3">
        <v>93</v>
      </c>
    </row>
    <row r="177" spans="1:17" ht="30" customHeight="1">
      <c r="A177" s="9"/>
      <c r="B177" s="9"/>
      <c r="C177" s="9"/>
      <c r="D177" s="9"/>
      <c r="E177" s="10"/>
      <c r="F177" s="10"/>
      <c r="G177" s="10"/>
      <c r="H177" s="10"/>
      <c r="I177" s="10"/>
      <c r="J177" s="10"/>
      <c r="K177" s="10"/>
      <c r="L177" s="10"/>
      <c r="M177" s="9"/>
      <c r="Q177" s="1" t="s">
        <v>330</v>
      </c>
    </row>
    <row r="178" spans="1:17" ht="30" customHeight="1">
      <c r="A178" s="9"/>
      <c r="B178" s="9"/>
      <c r="C178" s="9"/>
      <c r="D178" s="9"/>
      <c r="E178" s="10"/>
      <c r="F178" s="10"/>
      <c r="G178" s="10"/>
      <c r="H178" s="10"/>
      <c r="I178" s="10"/>
      <c r="J178" s="10"/>
      <c r="K178" s="10"/>
      <c r="L178" s="10"/>
      <c r="M178" s="9"/>
      <c r="Q178" s="1" t="s">
        <v>330</v>
      </c>
    </row>
    <row r="179" spans="1:17" ht="30" customHeight="1">
      <c r="A179" s="9"/>
      <c r="B179" s="9"/>
      <c r="C179" s="9"/>
      <c r="D179" s="9"/>
      <c r="E179" s="10"/>
      <c r="F179" s="10"/>
      <c r="G179" s="10"/>
      <c r="H179" s="10"/>
      <c r="I179" s="10"/>
      <c r="J179" s="10"/>
      <c r="K179" s="10"/>
      <c r="L179" s="10"/>
      <c r="M179" s="9"/>
      <c r="Q179" s="1" t="s">
        <v>330</v>
      </c>
    </row>
    <row r="180" spans="1:17" ht="30" customHeight="1">
      <c r="A180" s="9"/>
      <c r="B180" s="9"/>
      <c r="C180" s="9"/>
      <c r="D180" s="9"/>
      <c r="E180" s="10"/>
      <c r="F180" s="10"/>
      <c r="G180" s="10"/>
      <c r="H180" s="10"/>
      <c r="I180" s="10"/>
      <c r="J180" s="10"/>
      <c r="K180" s="10"/>
      <c r="L180" s="10"/>
      <c r="M180" s="9"/>
      <c r="Q180" s="1" t="s">
        <v>330</v>
      </c>
    </row>
    <row r="181" spans="1:17" ht="30" customHeight="1">
      <c r="A181" s="9"/>
      <c r="B181" s="9"/>
      <c r="C181" s="9"/>
      <c r="D181" s="9"/>
      <c r="E181" s="10"/>
      <c r="F181" s="10"/>
      <c r="G181" s="10"/>
      <c r="H181" s="10"/>
      <c r="I181" s="10"/>
      <c r="J181" s="10"/>
      <c r="K181" s="10"/>
      <c r="L181" s="10"/>
      <c r="M181" s="9"/>
      <c r="Q181" s="1" t="s">
        <v>330</v>
      </c>
    </row>
    <row r="182" spans="1:17" ht="30" customHeight="1">
      <c r="A182" s="9"/>
      <c r="B182" s="9"/>
      <c r="C182" s="9"/>
      <c r="D182" s="9"/>
      <c r="E182" s="10"/>
      <c r="F182" s="10"/>
      <c r="G182" s="10"/>
      <c r="H182" s="10"/>
      <c r="I182" s="10"/>
      <c r="J182" s="10"/>
      <c r="K182" s="10"/>
      <c r="L182" s="10"/>
      <c r="M182" s="9"/>
      <c r="Q182" s="1" t="s">
        <v>330</v>
      </c>
    </row>
    <row r="183" spans="1:17" ht="30" customHeight="1">
      <c r="A183" s="9"/>
      <c r="B183" s="9"/>
      <c r="C183" s="9"/>
      <c r="D183" s="9"/>
      <c r="E183" s="10"/>
      <c r="F183" s="10"/>
      <c r="G183" s="10"/>
      <c r="H183" s="10"/>
      <c r="I183" s="10"/>
      <c r="J183" s="10"/>
      <c r="K183" s="10"/>
      <c r="L183" s="10"/>
      <c r="M183" s="9"/>
      <c r="Q183" s="1" t="s">
        <v>330</v>
      </c>
    </row>
    <row r="184" spans="1:17" ht="30" customHeight="1">
      <c r="A184" s="9"/>
      <c r="B184" s="9"/>
      <c r="C184" s="9"/>
      <c r="D184" s="9"/>
      <c r="E184" s="10"/>
      <c r="F184" s="10"/>
      <c r="G184" s="10"/>
      <c r="H184" s="10"/>
      <c r="I184" s="10"/>
      <c r="J184" s="10"/>
      <c r="K184" s="10"/>
      <c r="L184" s="10"/>
      <c r="M184" s="9"/>
      <c r="Q184" s="1" t="s">
        <v>330</v>
      </c>
    </row>
    <row r="185" spans="1:17" ht="30" customHeight="1">
      <c r="A185" s="9"/>
      <c r="B185" s="9"/>
      <c r="C185" s="9"/>
      <c r="D185" s="9"/>
      <c r="E185" s="10"/>
      <c r="F185" s="10"/>
      <c r="G185" s="10"/>
      <c r="H185" s="10"/>
      <c r="I185" s="10"/>
      <c r="J185" s="10"/>
      <c r="K185" s="10"/>
      <c r="L185" s="10"/>
      <c r="M185" s="9"/>
      <c r="Q185" s="1" t="s">
        <v>330</v>
      </c>
    </row>
    <row r="186" spans="1:17" ht="30" customHeight="1">
      <c r="A186" s="9"/>
      <c r="B186" s="9"/>
      <c r="C186" s="9"/>
      <c r="D186" s="9"/>
      <c r="E186" s="10"/>
      <c r="F186" s="10"/>
      <c r="G186" s="10"/>
      <c r="H186" s="10"/>
      <c r="I186" s="10"/>
      <c r="J186" s="10"/>
      <c r="K186" s="10"/>
      <c r="L186" s="10"/>
      <c r="M186" s="9"/>
      <c r="Q186" s="1" t="s">
        <v>330</v>
      </c>
    </row>
    <row r="187" spans="1:17" ht="30" customHeight="1">
      <c r="A187" s="9"/>
      <c r="B187" s="9"/>
      <c r="C187" s="9"/>
      <c r="D187" s="9"/>
      <c r="E187" s="10"/>
      <c r="F187" s="10"/>
      <c r="G187" s="10"/>
      <c r="H187" s="10"/>
      <c r="I187" s="10"/>
      <c r="J187" s="10"/>
      <c r="K187" s="10"/>
      <c r="L187" s="10"/>
      <c r="M187" s="9"/>
      <c r="Q187" s="1" t="s">
        <v>330</v>
      </c>
    </row>
    <row r="188" spans="1:17" ht="30" customHeight="1">
      <c r="A188" s="9"/>
      <c r="B188" s="9"/>
      <c r="C188" s="9"/>
      <c r="D188" s="9"/>
      <c r="E188" s="10"/>
      <c r="F188" s="10"/>
      <c r="G188" s="10"/>
      <c r="H188" s="10"/>
      <c r="I188" s="10"/>
      <c r="J188" s="10"/>
      <c r="K188" s="10"/>
      <c r="L188" s="10"/>
      <c r="M188" s="9"/>
      <c r="Q188" s="1" t="s">
        <v>330</v>
      </c>
    </row>
    <row r="189" spans="1:17" ht="30" customHeight="1">
      <c r="A189" s="9"/>
      <c r="B189" s="9"/>
      <c r="C189" s="9"/>
      <c r="D189" s="9"/>
      <c r="E189" s="10"/>
      <c r="F189" s="10"/>
      <c r="G189" s="10"/>
      <c r="H189" s="10"/>
      <c r="I189" s="10"/>
      <c r="J189" s="10"/>
      <c r="K189" s="10"/>
      <c r="L189" s="10"/>
      <c r="M189" s="9"/>
      <c r="Q189" s="1" t="s">
        <v>330</v>
      </c>
    </row>
    <row r="190" spans="1:17" ht="30" customHeight="1">
      <c r="A190" s="9"/>
      <c r="B190" s="9"/>
      <c r="C190" s="9"/>
      <c r="D190" s="9"/>
      <c r="E190" s="10"/>
      <c r="F190" s="10"/>
      <c r="G190" s="10"/>
      <c r="H190" s="10"/>
      <c r="I190" s="10"/>
      <c r="J190" s="10"/>
      <c r="K190" s="10"/>
      <c r="L190" s="10"/>
      <c r="M190" s="9"/>
      <c r="Q190" s="1" t="s">
        <v>330</v>
      </c>
    </row>
    <row r="191" spans="1:17" ht="30" customHeight="1">
      <c r="A191" s="9"/>
      <c r="B191" s="9"/>
      <c r="C191" s="9"/>
      <c r="D191" s="9"/>
      <c r="E191" s="10"/>
      <c r="F191" s="10"/>
      <c r="G191" s="10"/>
      <c r="H191" s="10"/>
      <c r="I191" s="10"/>
      <c r="J191" s="10"/>
      <c r="K191" s="10"/>
      <c r="L191" s="10"/>
      <c r="M191" s="9"/>
      <c r="Q191" s="1" t="s">
        <v>330</v>
      </c>
    </row>
    <row r="192" spans="1:17" ht="30" customHeight="1">
      <c r="A192" s="9"/>
      <c r="B192" s="9"/>
      <c r="C192" s="9"/>
      <c r="D192" s="9"/>
      <c r="E192" s="10"/>
      <c r="F192" s="10"/>
      <c r="G192" s="10"/>
      <c r="H192" s="10"/>
      <c r="I192" s="10"/>
      <c r="J192" s="10"/>
      <c r="K192" s="10"/>
      <c r="L192" s="10"/>
      <c r="M192" s="9"/>
      <c r="Q192" s="1" t="s">
        <v>330</v>
      </c>
    </row>
    <row r="193" spans="1:48" ht="30" customHeight="1">
      <c r="A193" s="9"/>
      <c r="B193" s="9"/>
      <c r="C193" s="9"/>
      <c r="D193" s="9"/>
      <c r="E193" s="10"/>
      <c r="F193" s="10"/>
      <c r="G193" s="10"/>
      <c r="H193" s="10"/>
      <c r="I193" s="10"/>
      <c r="J193" s="10"/>
      <c r="K193" s="10"/>
      <c r="L193" s="10"/>
      <c r="M193" s="9"/>
      <c r="Q193" s="1" t="s">
        <v>330</v>
      </c>
    </row>
    <row r="194" spans="1:48" ht="30" customHeight="1">
      <c r="A194" s="9"/>
      <c r="B194" s="9"/>
      <c r="C194" s="9"/>
      <c r="D194" s="9"/>
      <c r="E194" s="10"/>
      <c r="F194" s="10"/>
      <c r="G194" s="10"/>
      <c r="H194" s="10"/>
      <c r="I194" s="10"/>
      <c r="J194" s="10"/>
      <c r="K194" s="10"/>
      <c r="L194" s="10"/>
      <c r="M194" s="9"/>
      <c r="Q194" s="1" t="s">
        <v>330</v>
      </c>
    </row>
    <row r="195" spans="1:48" ht="30" customHeight="1">
      <c r="A195" s="11" t="s">
        <v>70</v>
      </c>
      <c r="B195" s="9"/>
      <c r="C195" s="9"/>
      <c r="D195" s="9"/>
      <c r="E195" s="10"/>
      <c r="F195" s="10"/>
      <c r="G195" s="10"/>
      <c r="H195" s="10"/>
      <c r="I195" s="10"/>
      <c r="J195" s="10"/>
      <c r="K195" s="10"/>
      <c r="L195" s="10"/>
      <c r="M195" s="9"/>
      <c r="N195" t="s">
        <v>71</v>
      </c>
    </row>
    <row r="196" spans="1:48" ht="30" customHeight="1">
      <c r="A196" s="11" t="s">
        <v>349</v>
      </c>
      <c r="B196" s="11" t="s">
        <v>47</v>
      </c>
      <c r="C196" s="9"/>
      <c r="D196" s="9"/>
      <c r="E196" s="10"/>
      <c r="F196" s="10"/>
      <c r="G196" s="10"/>
      <c r="H196" s="10"/>
      <c r="I196" s="10"/>
      <c r="J196" s="10"/>
      <c r="K196" s="10"/>
      <c r="L196" s="10"/>
      <c r="M196" s="9"/>
      <c r="N196" s="3"/>
      <c r="O196" s="3"/>
      <c r="P196" s="3"/>
      <c r="Q196" s="2" t="s">
        <v>350</v>
      </c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</row>
    <row r="197" spans="1:48" ht="30" customHeight="1">
      <c r="A197" s="11" t="s">
        <v>351</v>
      </c>
      <c r="B197" s="11" t="s">
        <v>352</v>
      </c>
      <c r="C197" s="11" t="s">
        <v>76</v>
      </c>
      <c r="D197" s="9">
        <v>7</v>
      </c>
      <c r="E197" s="10"/>
      <c r="F197" s="10"/>
      <c r="G197" s="10"/>
      <c r="H197" s="10"/>
      <c r="I197" s="10"/>
      <c r="J197" s="10"/>
      <c r="K197" s="10"/>
      <c r="L197" s="10"/>
      <c r="M197" s="11" t="s">
        <v>353</v>
      </c>
      <c r="N197" s="2" t="s">
        <v>354</v>
      </c>
      <c r="O197" s="2" t="s">
        <v>47</v>
      </c>
      <c r="P197" s="2" t="s">
        <v>47</v>
      </c>
      <c r="Q197" s="2" t="s">
        <v>350</v>
      </c>
      <c r="R197" s="2" t="s">
        <v>56</v>
      </c>
      <c r="S197" s="2" t="s">
        <v>57</v>
      </c>
      <c r="T197" s="2" t="s">
        <v>57</v>
      </c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2" t="s">
        <v>47</v>
      </c>
      <c r="AS197" s="2" t="s">
        <v>47</v>
      </c>
      <c r="AT197" s="3"/>
      <c r="AU197" s="2" t="s">
        <v>355</v>
      </c>
      <c r="AV197" s="3">
        <v>95</v>
      </c>
    </row>
    <row r="198" spans="1:48" ht="30" customHeight="1">
      <c r="A198" s="11" t="s">
        <v>356</v>
      </c>
      <c r="B198" s="11" t="s">
        <v>357</v>
      </c>
      <c r="C198" s="11" t="s">
        <v>76</v>
      </c>
      <c r="D198" s="9">
        <v>7</v>
      </c>
      <c r="E198" s="10"/>
      <c r="F198" s="10"/>
      <c r="G198" s="10"/>
      <c r="H198" s="10"/>
      <c r="I198" s="10"/>
      <c r="J198" s="10"/>
      <c r="K198" s="10"/>
      <c r="L198" s="10"/>
      <c r="M198" s="11" t="s">
        <v>358</v>
      </c>
      <c r="N198" s="2" t="s">
        <v>359</v>
      </c>
      <c r="O198" s="2" t="s">
        <v>47</v>
      </c>
      <c r="P198" s="2" t="s">
        <v>47</v>
      </c>
      <c r="Q198" s="2" t="s">
        <v>350</v>
      </c>
      <c r="R198" s="2" t="s">
        <v>56</v>
      </c>
      <c r="S198" s="2" t="s">
        <v>57</v>
      </c>
      <c r="T198" s="2" t="s">
        <v>57</v>
      </c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2" t="s">
        <v>47</v>
      </c>
      <c r="AS198" s="2" t="s">
        <v>47</v>
      </c>
      <c r="AT198" s="3"/>
      <c r="AU198" s="2" t="s">
        <v>360</v>
      </c>
      <c r="AV198" s="3">
        <v>97</v>
      </c>
    </row>
    <row r="199" spans="1:48" ht="30" customHeight="1">
      <c r="A199" s="9"/>
      <c r="B199" s="9"/>
      <c r="C199" s="9"/>
      <c r="D199" s="9"/>
      <c r="E199" s="10"/>
      <c r="F199" s="10"/>
      <c r="G199" s="10"/>
      <c r="H199" s="10"/>
      <c r="I199" s="10"/>
      <c r="J199" s="10"/>
      <c r="K199" s="10"/>
      <c r="L199" s="10"/>
      <c r="M199" s="9"/>
      <c r="Q199" s="1" t="s">
        <v>350</v>
      </c>
    </row>
    <row r="200" spans="1:48" ht="30" customHeight="1">
      <c r="A200" s="9"/>
      <c r="B200" s="9"/>
      <c r="C200" s="9"/>
      <c r="D200" s="9"/>
      <c r="E200" s="10"/>
      <c r="F200" s="10"/>
      <c r="G200" s="10"/>
      <c r="H200" s="10"/>
      <c r="I200" s="10"/>
      <c r="J200" s="10"/>
      <c r="K200" s="10"/>
      <c r="L200" s="10"/>
      <c r="M200" s="9"/>
      <c r="Q200" s="1" t="s">
        <v>350</v>
      </c>
    </row>
    <row r="201" spans="1:48" ht="30" customHeight="1">
      <c r="A201" s="9"/>
      <c r="B201" s="9"/>
      <c r="C201" s="9"/>
      <c r="D201" s="9"/>
      <c r="E201" s="10"/>
      <c r="F201" s="10"/>
      <c r="G201" s="10"/>
      <c r="H201" s="10"/>
      <c r="I201" s="10"/>
      <c r="J201" s="10"/>
      <c r="K201" s="10"/>
      <c r="L201" s="10"/>
      <c r="M201" s="9"/>
      <c r="Q201" s="1" t="s">
        <v>350</v>
      </c>
    </row>
    <row r="202" spans="1:48" ht="30" customHeight="1">
      <c r="A202" s="9"/>
      <c r="B202" s="9"/>
      <c r="C202" s="9"/>
      <c r="D202" s="9"/>
      <c r="E202" s="10"/>
      <c r="F202" s="10"/>
      <c r="G202" s="10"/>
      <c r="H202" s="10"/>
      <c r="I202" s="10"/>
      <c r="J202" s="10"/>
      <c r="K202" s="10"/>
      <c r="L202" s="10"/>
      <c r="M202" s="9"/>
      <c r="Q202" s="1" t="s">
        <v>350</v>
      </c>
    </row>
    <row r="203" spans="1:48" ht="30" customHeight="1">
      <c r="A203" s="9"/>
      <c r="B203" s="9"/>
      <c r="C203" s="9"/>
      <c r="D203" s="9"/>
      <c r="E203" s="10"/>
      <c r="F203" s="10"/>
      <c r="G203" s="10"/>
      <c r="H203" s="10"/>
      <c r="I203" s="10"/>
      <c r="J203" s="10"/>
      <c r="K203" s="10"/>
      <c r="L203" s="10"/>
      <c r="M203" s="9"/>
      <c r="Q203" s="1" t="s">
        <v>350</v>
      </c>
    </row>
    <row r="204" spans="1:48" ht="30" customHeight="1">
      <c r="A204" s="9"/>
      <c r="B204" s="9"/>
      <c r="C204" s="9"/>
      <c r="D204" s="9"/>
      <c r="E204" s="10"/>
      <c r="F204" s="10"/>
      <c r="G204" s="10"/>
      <c r="H204" s="10"/>
      <c r="I204" s="10"/>
      <c r="J204" s="10"/>
      <c r="K204" s="10"/>
      <c r="L204" s="10"/>
      <c r="M204" s="9"/>
      <c r="Q204" s="1" t="s">
        <v>350</v>
      </c>
    </row>
    <row r="205" spans="1:48" ht="30" customHeight="1">
      <c r="A205" s="9"/>
      <c r="B205" s="9"/>
      <c r="C205" s="9"/>
      <c r="D205" s="9"/>
      <c r="E205" s="10"/>
      <c r="F205" s="10"/>
      <c r="G205" s="10"/>
      <c r="H205" s="10"/>
      <c r="I205" s="10"/>
      <c r="J205" s="10"/>
      <c r="K205" s="10"/>
      <c r="L205" s="10"/>
      <c r="M205" s="9"/>
      <c r="Q205" s="1" t="s">
        <v>350</v>
      </c>
    </row>
    <row r="206" spans="1:48" ht="30" customHeight="1">
      <c r="A206" s="9"/>
      <c r="B206" s="9"/>
      <c r="C206" s="9"/>
      <c r="D206" s="9"/>
      <c r="E206" s="10"/>
      <c r="F206" s="10"/>
      <c r="G206" s="10"/>
      <c r="H206" s="10"/>
      <c r="I206" s="10"/>
      <c r="J206" s="10"/>
      <c r="K206" s="10"/>
      <c r="L206" s="10"/>
      <c r="M206" s="9"/>
      <c r="Q206" s="1" t="s">
        <v>350</v>
      </c>
    </row>
    <row r="207" spans="1:48" ht="30" customHeight="1">
      <c r="A207" s="9"/>
      <c r="B207" s="9"/>
      <c r="C207" s="9"/>
      <c r="D207" s="9"/>
      <c r="E207" s="10"/>
      <c r="F207" s="10"/>
      <c r="G207" s="10"/>
      <c r="H207" s="10"/>
      <c r="I207" s="10"/>
      <c r="J207" s="10"/>
      <c r="K207" s="10"/>
      <c r="L207" s="10"/>
      <c r="M207" s="9"/>
      <c r="Q207" s="1" t="s">
        <v>350</v>
      </c>
    </row>
    <row r="208" spans="1:48" ht="30" customHeight="1">
      <c r="A208" s="9"/>
      <c r="B208" s="9"/>
      <c r="C208" s="9"/>
      <c r="D208" s="9"/>
      <c r="E208" s="10"/>
      <c r="F208" s="10"/>
      <c r="G208" s="10"/>
      <c r="H208" s="10"/>
      <c r="I208" s="10"/>
      <c r="J208" s="10"/>
      <c r="K208" s="10"/>
      <c r="L208" s="10"/>
      <c r="M208" s="9"/>
      <c r="Q208" s="1" t="s">
        <v>350</v>
      </c>
    </row>
    <row r="209" spans="1:48" ht="30" customHeight="1">
      <c r="A209" s="9"/>
      <c r="B209" s="9"/>
      <c r="C209" s="9"/>
      <c r="D209" s="9"/>
      <c r="E209" s="10"/>
      <c r="F209" s="10"/>
      <c r="G209" s="10"/>
      <c r="H209" s="10"/>
      <c r="I209" s="10"/>
      <c r="J209" s="10"/>
      <c r="K209" s="10"/>
      <c r="L209" s="10"/>
      <c r="M209" s="9"/>
      <c r="Q209" s="1" t="s">
        <v>350</v>
      </c>
    </row>
    <row r="210" spans="1:48" ht="30" customHeight="1">
      <c r="A210" s="9"/>
      <c r="B210" s="9"/>
      <c r="C210" s="9"/>
      <c r="D210" s="9"/>
      <c r="E210" s="10"/>
      <c r="F210" s="10"/>
      <c r="G210" s="10"/>
      <c r="H210" s="10"/>
      <c r="I210" s="10"/>
      <c r="J210" s="10"/>
      <c r="K210" s="10"/>
      <c r="L210" s="10"/>
      <c r="M210" s="9"/>
      <c r="Q210" s="1" t="s">
        <v>350</v>
      </c>
    </row>
    <row r="211" spans="1:48" ht="30" customHeight="1">
      <c r="A211" s="9"/>
      <c r="B211" s="9"/>
      <c r="C211" s="9"/>
      <c r="D211" s="9"/>
      <c r="E211" s="10"/>
      <c r="F211" s="10"/>
      <c r="G211" s="10"/>
      <c r="H211" s="10"/>
      <c r="I211" s="10"/>
      <c r="J211" s="10"/>
      <c r="K211" s="10"/>
      <c r="L211" s="10"/>
      <c r="M211" s="9"/>
      <c r="Q211" s="1" t="s">
        <v>350</v>
      </c>
    </row>
    <row r="212" spans="1:48" ht="30" customHeight="1">
      <c r="A212" s="9"/>
      <c r="B212" s="9"/>
      <c r="C212" s="9"/>
      <c r="D212" s="9"/>
      <c r="E212" s="10"/>
      <c r="F212" s="10"/>
      <c r="G212" s="10"/>
      <c r="H212" s="10"/>
      <c r="I212" s="10"/>
      <c r="J212" s="10"/>
      <c r="K212" s="10"/>
      <c r="L212" s="10"/>
      <c r="M212" s="9"/>
      <c r="Q212" s="1" t="s">
        <v>350</v>
      </c>
    </row>
    <row r="213" spans="1:48" ht="30" customHeight="1">
      <c r="A213" s="9"/>
      <c r="B213" s="9"/>
      <c r="C213" s="9"/>
      <c r="D213" s="9"/>
      <c r="E213" s="10"/>
      <c r="F213" s="10"/>
      <c r="G213" s="10"/>
      <c r="H213" s="10"/>
      <c r="I213" s="10"/>
      <c r="J213" s="10"/>
      <c r="K213" s="10"/>
      <c r="L213" s="10"/>
      <c r="M213" s="9"/>
      <c r="Q213" s="1" t="s">
        <v>350</v>
      </c>
    </row>
    <row r="214" spans="1:48" ht="30" customHeight="1">
      <c r="A214" s="9"/>
      <c r="B214" s="9"/>
      <c r="C214" s="9"/>
      <c r="D214" s="9"/>
      <c r="E214" s="10"/>
      <c r="F214" s="10"/>
      <c r="G214" s="10"/>
      <c r="H214" s="10"/>
      <c r="I214" s="10"/>
      <c r="J214" s="10"/>
      <c r="K214" s="10"/>
      <c r="L214" s="10"/>
      <c r="M214" s="9"/>
      <c r="Q214" s="1" t="s">
        <v>350</v>
      </c>
    </row>
    <row r="215" spans="1:48" ht="30" customHeight="1">
      <c r="A215" s="9"/>
      <c r="B215" s="9"/>
      <c r="C215" s="9"/>
      <c r="D215" s="9"/>
      <c r="E215" s="10"/>
      <c r="F215" s="10"/>
      <c r="G215" s="10"/>
      <c r="H215" s="10"/>
      <c r="I215" s="10"/>
      <c r="J215" s="10"/>
      <c r="K215" s="10"/>
      <c r="L215" s="10"/>
      <c r="M215" s="9"/>
      <c r="Q215" s="1" t="s">
        <v>350</v>
      </c>
    </row>
    <row r="216" spans="1:48" ht="30" customHeight="1">
      <c r="A216" s="9"/>
      <c r="B216" s="9"/>
      <c r="C216" s="9"/>
      <c r="D216" s="9"/>
      <c r="E216" s="10"/>
      <c r="F216" s="10"/>
      <c r="G216" s="10"/>
      <c r="H216" s="10"/>
      <c r="I216" s="10"/>
      <c r="J216" s="10"/>
      <c r="K216" s="10"/>
      <c r="L216" s="10"/>
      <c r="M216" s="9"/>
      <c r="Q216" s="1" t="s">
        <v>350</v>
      </c>
    </row>
    <row r="217" spans="1:48" ht="30" customHeight="1">
      <c r="A217" s="9"/>
      <c r="B217" s="9"/>
      <c r="C217" s="9"/>
      <c r="D217" s="9"/>
      <c r="E217" s="10"/>
      <c r="F217" s="10"/>
      <c r="G217" s="10"/>
      <c r="H217" s="10"/>
      <c r="I217" s="10"/>
      <c r="J217" s="10"/>
      <c r="K217" s="10"/>
      <c r="L217" s="10"/>
      <c r="M217" s="9"/>
      <c r="Q217" s="1" t="s">
        <v>350</v>
      </c>
    </row>
    <row r="218" spans="1:48" ht="30" customHeight="1">
      <c r="A218" s="9"/>
      <c r="B218" s="9"/>
      <c r="C218" s="9"/>
      <c r="D218" s="9"/>
      <c r="E218" s="10"/>
      <c r="F218" s="10"/>
      <c r="G218" s="10"/>
      <c r="H218" s="10"/>
      <c r="I218" s="10"/>
      <c r="J218" s="10"/>
      <c r="K218" s="10"/>
      <c r="L218" s="10"/>
      <c r="M218" s="9"/>
      <c r="Q218" s="1" t="s">
        <v>350</v>
      </c>
    </row>
    <row r="219" spans="1:48" ht="30" customHeight="1">
      <c r="A219" s="11" t="s">
        <v>70</v>
      </c>
      <c r="B219" s="9"/>
      <c r="C219" s="9"/>
      <c r="D219" s="9"/>
      <c r="E219" s="10"/>
      <c r="F219" s="10"/>
      <c r="G219" s="10"/>
      <c r="H219" s="10"/>
      <c r="I219" s="10"/>
      <c r="J219" s="10"/>
      <c r="K219" s="10"/>
      <c r="L219" s="10"/>
      <c r="M219" s="9"/>
      <c r="N219" t="s">
        <v>71</v>
      </c>
    </row>
    <row r="220" spans="1:48" ht="30" customHeight="1">
      <c r="A220" s="11" t="s">
        <v>361</v>
      </c>
      <c r="B220" s="11" t="s">
        <v>47</v>
      </c>
      <c r="C220" s="9"/>
      <c r="D220" s="9"/>
      <c r="E220" s="10"/>
      <c r="F220" s="10"/>
      <c r="G220" s="10"/>
      <c r="H220" s="10"/>
      <c r="I220" s="10"/>
      <c r="J220" s="10"/>
      <c r="K220" s="10"/>
      <c r="L220" s="10"/>
      <c r="M220" s="9"/>
      <c r="N220" s="3"/>
      <c r="O220" s="3"/>
      <c r="P220" s="3"/>
      <c r="Q220" s="2" t="s">
        <v>362</v>
      </c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  <c r="AL220" s="3"/>
      <c r="AM220" s="3"/>
      <c r="AN220" s="3"/>
      <c r="AO220" s="3"/>
      <c r="AP220" s="3"/>
      <c r="AQ220" s="3"/>
      <c r="AR220" s="3"/>
      <c r="AS220" s="3"/>
      <c r="AT220" s="3"/>
      <c r="AU220" s="3"/>
      <c r="AV220" s="3"/>
    </row>
    <row r="221" spans="1:48" ht="30" customHeight="1">
      <c r="A221" s="11" t="s">
        <v>363</v>
      </c>
      <c r="B221" s="11" t="s">
        <v>364</v>
      </c>
      <c r="C221" s="11" t="s">
        <v>53</v>
      </c>
      <c r="D221" s="9">
        <v>39</v>
      </c>
      <c r="E221" s="10"/>
      <c r="F221" s="10"/>
      <c r="G221" s="10"/>
      <c r="H221" s="10"/>
      <c r="I221" s="10"/>
      <c r="J221" s="10"/>
      <c r="K221" s="10"/>
      <c r="L221" s="10"/>
      <c r="M221" s="11" t="s">
        <v>365</v>
      </c>
      <c r="N221" s="2" t="s">
        <v>366</v>
      </c>
      <c r="O221" s="2" t="s">
        <v>47</v>
      </c>
      <c r="P221" s="2" t="s">
        <v>47</v>
      </c>
      <c r="Q221" s="2" t="s">
        <v>362</v>
      </c>
      <c r="R221" s="2" t="s">
        <v>56</v>
      </c>
      <c r="S221" s="2" t="s">
        <v>57</v>
      </c>
      <c r="T221" s="2" t="s">
        <v>57</v>
      </c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  <c r="AL221" s="3"/>
      <c r="AM221" s="3"/>
      <c r="AN221" s="3"/>
      <c r="AO221" s="3"/>
      <c r="AP221" s="3"/>
      <c r="AQ221" s="3"/>
      <c r="AR221" s="2" t="s">
        <v>47</v>
      </c>
      <c r="AS221" s="2" t="s">
        <v>47</v>
      </c>
      <c r="AT221" s="3"/>
      <c r="AU221" s="2" t="s">
        <v>367</v>
      </c>
      <c r="AV221" s="3">
        <v>102</v>
      </c>
    </row>
    <row r="222" spans="1:48" ht="30" customHeight="1">
      <c r="A222" s="11" t="s">
        <v>368</v>
      </c>
      <c r="B222" s="11" t="s">
        <v>369</v>
      </c>
      <c r="C222" s="11" t="s">
        <v>76</v>
      </c>
      <c r="D222" s="9">
        <v>269</v>
      </c>
      <c r="E222" s="10"/>
      <c r="F222" s="10"/>
      <c r="G222" s="10"/>
      <c r="H222" s="10"/>
      <c r="I222" s="10"/>
      <c r="J222" s="10"/>
      <c r="K222" s="10"/>
      <c r="L222" s="10"/>
      <c r="M222" s="11" t="s">
        <v>370</v>
      </c>
      <c r="N222" s="2" t="s">
        <v>371</v>
      </c>
      <c r="O222" s="2" t="s">
        <v>47</v>
      </c>
      <c r="P222" s="2" t="s">
        <v>47</v>
      </c>
      <c r="Q222" s="2" t="s">
        <v>362</v>
      </c>
      <c r="R222" s="2" t="s">
        <v>56</v>
      </c>
      <c r="S222" s="2" t="s">
        <v>57</v>
      </c>
      <c r="T222" s="2" t="s">
        <v>57</v>
      </c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  <c r="AL222" s="3"/>
      <c r="AM222" s="3"/>
      <c r="AN222" s="3"/>
      <c r="AO222" s="3"/>
      <c r="AP222" s="3"/>
      <c r="AQ222" s="3"/>
      <c r="AR222" s="2" t="s">
        <v>47</v>
      </c>
      <c r="AS222" s="2" t="s">
        <v>47</v>
      </c>
      <c r="AT222" s="3"/>
      <c r="AU222" s="2" t="s">
        <v>372</v>
      </c>
      <c r="AV222" s="3">
        <v>104</v>
      </c>
    </row>
    <row r="223" spans="1:48" ht="30" customHeight="1">
      <c r="A223" s="11" t="s">
        <v>368</v>
      </c>
      <c r="B223" s="11" t="s">
        <v>373</v>
      </c>
      <c r="C223" s="11" t="s">
        <v>76</v>
      </c>
      <c r="D223" s="9">
        <v>33</v>
      </c>
      <c r="E223" s="10"/>
      <c r="F223" s="10"/>
      <c r="G223" s="10"/>
      <c r="H223" s="10"/>
      <c r="I223" s="10"/>
      <c r="J223" s="10"/>
      <c r="K223" s="10"/>
      <c r="L223" s="10"/>
      <c r="M223" s="11" t="s">
        <v>374</v>
      </c>
      <c r="N223" s="2" t="s">
        <v>375</v>
      </c>
      <c r="O223" s="2" t="s">
        <v>47</v>
      </c>
      <c r="P223" s="2" t="s">
        <v>47</v>
      </c>
      <c r="Q223" s="2" t="s">
        <v>362</v>
      </c>
      <c r="R223" s="2" t="s">
        <v>56</v>
      </c>
      <c r="S223" s="2" t="s">
        <v>57</v>
      </c>
      <c r="T223" s="2" t="s">
        <v>57</v>
      </c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 s="3"/>
      <c r="AL223" s="3"/>
      <c r="AM223" s="3"/>
      <c r="AN223" s="3"/>
      <c r="AO223" s="3"/>
      <c r="AP223" s="3"/>
      <c r="AQ223" s="3"/>
      <c r="AR223" s="2" t="s">
        <v>47</v>
      </c>
      <c r="AS223" s="2" t="s">
        <v>47</v>
      </c>
      <c r="AT223" s="3"/>
      <c r="AU223" s="2" t="s">
        <v>376</v>
      </c>
      <c r="AV223" s="3">
        <v>105</v>
      </c>
    </row>
    <row r="224" spans="1:48" ht="30" customHeight="1">
      <c r="A224" s="11" t="s">
        <v>377</v>
      </c>
      <c r="B224" s="11" t="s">
        <v>378</v>
      </c>
      <c r="C224" s="11" t="s">
        <v>53</v>
      </c>
      <c r="D224" s="9">
        <v>239</v>
      </c>
      <c r="E224" s="10"/>
      <c r="F224" s="10"/>
      <c r="G224" s="10"/>
      <c r="H224" s="10"/>
      <c r="I224" s="10"/>
      <c r="J224" s="10"/>
      <c r="K224" s="10"/>
      <c r="L224" s="10"/>
      <c r="M224" s="11" t="s">
        <v>379</v>
      </c>
      <c r="N224" s="2" t="s">
        <v>380</v>
      </c>
      <c r="O224" s="2" t="s">
        <v>47</v>
      </c>
      <c r="P224" s="2" t="s">
        <v>47</v>
      </c>
      <c r="Q224" s="2" t="s">
        <v>362</v>
      </c>
      <c r="R224" s="2" t="s">
        <v>56</v>
      </c>
      <c r="S224" s="2" t="s">
        <v>57</v>
      </c>
      <c r="T224" s="2" t="s">
        <v>57</v>
      </c>
      <c r="U224" s="3"/>
      <c r="V224" s="3"/>
      <c r="W224" s="3"/>
      <c r="X224" s="3"/>
      <c r="Y224" s="3"/>
      <c r="Z224" s="3"/>
      <c r="AA224" s="3"/>
      <c r="AB224" s="3"/>
      <c r="AC224" s="3"/>
      <c r="AD224" s="3"/>
      <c r="AE224" s="3"/>
      <c r="AF224" s="3"/>
      <c r="AG224" s="3"/>
      <c r="AH224" s="3"/>
      <c r="AI224" s="3"/>
      <c r="AJ224" s="3"/>
      <c r="AK224" s="3"/>
      <c r="AL224" s="3"/>
      <c r="AM224" s="3"/>
      <c r="AN224" s="3"/>
      <c r="AO224" s="3"/>
      <c r="AP224" s="3"/>
      <c r="AQ224" s="3"/>
      <c r="AR224" s="2" t="s">
        <v>47</v>
      </c>
      <c r="AS224" s="2" t="s">
        <v>47</v>
      </c>
      <c r="AT224" s="3"/>
      <c r="AU224" s="2" t="s">
        <v>381</v>
      </c>
      <c r="AV224" s="3">
        <v>106</v>
      </c>
    </row>
    <row r="225" spans="1:48" ht="30" customHeight="1">
      <c r="A225" s="11" t="s">
        <v>377</v>
      </c>
      <c r="B225" s="11" t="s">
        <v>382</v>
      </c>
      <c r="C225" s="11" t="s">
        <v>53</v>
      </c>
      <c r="D225" s="9">
        <v>476</v>
      </c>
      <c r="E225" s="10"/>
      <c r="F225" s="10"/>
      <c r="G225" s="10"/>
      <c r="H225" s="10"/>
      <c r="I225" s="10"/>
      <c r="J225" s="10"/>
      <c r="K225" s="10"/>
      <c r="L225" s="10"/>
      <c r="M225" s="11" t="s">
        <v>383</v>
      </c>
      <c r="N225" s="2" t="s">
        <v>384</v>
      </c>
      <c r="O225" s="2" t="s">
        <v>47</v>
      </c>
      <c r="P225" s="2" t="s">
        <v>47</v>
      </c>
      <c r="Q225" s="2" t="s">
        <v>362</v>
      </c>
      <c r="R225" s="2" t="s">
        <v>56</v>
      </c>
      <c r="S225" s="2" t="s">
        <v>57</v>
      </c>
      <c r="T225" s="2" t="s">
        <v>57</v>
      </c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/>
      <c r="AF225" s="3"/>
      <c r="AG225" s="3"/>
      <c r="AH225" s="3"/>
      <c r="AI225" s="3"/>
      <c r="AJ225" s="3"/>
      <c r="AK225" s="3"/>
      <c r="AL225" s="3"/>
      <c r="AM225" s="3"/>
      <c r="AN225" s="3"/>
      <c r="AO225" s="3"/>
      <c r="AP225" s="3"/>
      <c r="AQ225" s="3"/>
      <c r="AR225" s="2" t="s">
        <v>47</v>
      </c>
      <c r="AS225" s="2" t="s">
        <v>47</v>
      </c>
      <c r="AT225" s="3"/>
      <c r="AU225" s="2" t="s">
        <v>385</v>
      </c>
      <c r="AV225" s="3">
        <v>107</v>
      </c>
    </row>
    <row r="226" spans="1:48" ht="30" customHeight="1">
      <c r="A226" s="11" t="s">
        <v>386</v>
      </c>
      <c r="B226" s="11" t="s">
        <v>387</v>
      </c>
      <c r="C226" s="11" t="s">
        <v>76</v>
      </c>
      <c r="D226" s="9">
        <v>293</v>
      </c>
      <c r="E226" s="10"/>
      <c r="F226" s="10"/>
      <c r="G226" s="10"/>
      <c r="H226" s="10"/>
      <c r="I226" s="10"/>
      <c r="J226" s="10"/>
      <c r="K226" s="10"/>
      <c r="L226" s="10"/>
      <c r="M226" s="11" t="s">
        <v>388</v>
      </c>
      <c r="N226" s="2" t="s">
        <v>389</v>
      </c>
      <c r="O226" s="2" t="s">
        <v>47</v>
      </c>
      <c r="P226" s="2" t="s">
        <v>47</v>
      </c>
      <c r="Q226" s="2" t="s">
        <v>362</v>
      </c>
      <c r="R226" s="2" t="s">
        <v>56</v>
      </c>
      <c r="S226" s="2" t="s">
        <v>57</v>
      </c>
      <c r="T226" s="2" t="s">
        <v>57</v>
      </c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  <c r="AH226" s="3"/>
      <c r="AI226" s="3"/>
      <c r="AJ226" s="3"/>
      <c r="AK226" s="3"/>
      <c r="AL226" s="3"/>
      <c r="AM226" s="3"/>
      <c r="AN226" s="3"/>
      <c r="AO226" s="3"/>
      <c r="AP226" s="3"/>
      <c r="AQ226" s="3"/>
      <c r="AR226" s="2" t="s">
        <v>47</v>
      </c>
      <c r="AS226" s="2" t="s">
        <v>47</v>
      </c>
      <c r="AT226" s="3"/>
      <c r="AU226" s="2" t="s">
        <v>390</v>
      </c>
      <c r="AV226" s="3">
        <v>109</v>
      </c>
    </row>
    <row r="227" spans="1:48" ht="30" customHeight="1">
      <c r="A227" s="11" t="s">
        <v>386</v>
      </c>
      <c r="B227" s="11" t="s">
        <v>391</v>
      </c>
      <c r="C227" s="11" t="s">
        <v>76</v>
      </c>
      <c r="D227" s="9">
        <v>231</v>
      </c>
      <c r="E227" s="10"/>
      <c r="F227" s="10"/>
      <c r="G227" s="10"/>
      <c r="H227" s="10"/>
      <c r="I227" s="10"/>
      <c r="J227" s="10"/>
      <c r="K227" s="10"/>
      <c r="L227" s="10"/>
      <c r="M227" s="11" t="s">
        <v>392</v>
      </c>
      <c r="N227" s="2" t="s">
        <v>393</v>
      </c>
      <c r="O227" s="2" t="s">
        <v>47</v>
      </c>
      <c r="P227" s="2" t="s">
        <v>47</v>
      </c>
      <c r="Q227" s="2" t="s">
        <v>362</v>
      </c>
      <c r="R227" s="2" t="s">
        <v>56</v>
      </c>
      <c r="S227" s="2" t="s">
        <v>57</v>
      </c>
      <c r="T227" s="2" t="s">
        <v>57</v>
      </c>
      <c r="U227" s="3"/>
      <c r="V227" s="3"/>
      <c r="W227" s="3"/>
      <c r="X227" s="3"/>
      <c r="Y227" s="3"/>
      <c r="Z227" s="3"/>
      <c r="AA227" s="3"/>
      <c r="AB227" s="3"/>
      <c r="AC227" s="3"/>
      <c r="AD227" s="3"/>
      <c r="AE227" s="3"/>
      <c r="AF227" s="3"/>
      <c r="AG227" s="3"/>
      <c r="AH227" s="3"/>
      <c r="AI227" s="3"/>
      <c r="AJ227" s="3"/>
      <c r="AK227" s="3"/>
      <c r="AL227" s="3"/>
      <c r="AM227" s="3"/>
      <c r="AN227" s="3"/>
      <c r="AO227" s="3"/>
      <c r="AP227" s="3"/>
      <c r="AQ227" s="3"/>
      <c r="AR227" s="2" t="s">
        <v>47</v>
      </c>
      <c r="AS227" s="2" t="s">
        <v>47</v>
      </c>
      <c r="AT227" s="3"/>
      <c r="AU227" s="2" t="s">
        <v>394</v>
      </c>
      <c r="AV227" s="3">
        <v>110</v>
      </c>
    </row>
    <row r="228" spans="1:48" ht="30" customHeight="1">
      <c r="A228" s="11" t="s">
        <v>395</v>
      </c>
      <c r="B228" s="11" t="s">
        <v>396</v>
      </c>
      <c r="C228" s="11" t="s">
        <v>76</v>
      </c>
      <c r="D228" s="9">
        <v>78</v>
      </c>
      <c r="E228" s="10"/>
      <c r="F228" s="10"/>
      <c r="G228" s="10"/>
      <c r="H228" s="10"/>
      <c r="I228" s="10"/>
      <c r="J228" s="10"/>
      <c r="K228" s="10"/>
      <c r="L228" s="10"/>
      <c r="M228" s="11" t="s">
        <v>397</v>
      </c>
      <c r="N228" s="2" t="s">
        <v>398</v>
      </c>
      <c r="O228" s="2" t="s">
        <v>47</v>
      </c>
      <c r="P228" s="2" t="s">
        <v>47</v>
      </c>
      <c r="Q228" s="2" t="s">
        <v>362</v>
      </c>
      <c r="R228" s="2" t="s">
        <v>56</v>
      </c>
      <c r="S228" s="2" t="s">
        <v>57</v>
      </c>
      <c r="T228" s="2" t="s">
        <v>57</v>
      </c>
      <c r="U228" s="3"/>
      <c r="V228" s="3"/>
      <c r="W228" s="3"/>
      <c r="X228" s="3"/>
      <c r="Y228" s="3"/>
      <c r="Z228" s="3"/>
      <c r="AA228" s="3"/>
      <c r="AB228" s="3"/>
      <c r="AC228" s="3"/>
      <c r="AD228" s="3"/>
      <c r="AE228" s="3"/>
      <c r="AF228" s="3"/>
      <c r="AG228" s="3"/>
      <c r="AH228" s="3"/>
      <c r="AI228" s="3"/>
      <c r="AJ228" s="3"/>
      <c r="AK228" s="3"/>
      <c r="AL228" s="3"/>
      <c r="AM228" s="3"/>
      <c r="AN228" s="3"/>
      <c r="AO228" s="3"/>
      <c r="AP228" s="3"/>
      <c r="AQ228" s="3"/>
      <c r="AR228" s="2" t="s">
        <v>47</v>
      </c>
      <c r="AS228" s="2" t="s">
        <v>47</v>
      </c>
      <c r="AT228" s="3"/>
      <c r="AU228" s="2" t="s">
        <v>399</v>
      </c>
      <c r="AV228" s="3">
        <v>111</v>
      </c>
    </row>
    <row r="229" spans="1:48" ht="30" customHeight="1">
      <c r="A229" s="11" t="s">
        <v>400</v>
      </c>
      <c r="B229" s="11" t="s">
        <v>401</v>
      </c>
      <c r="C229" s="11" t="s">
        <v>76</v>
      </c>
      <c r="D229" s="9">
        <v>41</v>
      </c>
      <c r="E229" s="10"/>
      <c r="F229" s="10"/>
      <c r="G229" s="10"/>
      <c r="H229" s="10"/>
      <c r="I229" s="10"/>
      <c r="J229" s="10"/>
      <c r="K229" s="10"/>
      <c r="L229" s="10"/>
      <c r="M229" s="11" t="s">
        <v>402</v>
      </c>
      <c r="N229" s="2" t="s">
        <v>403</v>
      </c>
      <c r="O229" s="2" t="s">
        <v>47</v>
      </c>
      <c r="P229" s="2" t="s">
        <v>47</v>
      </c>
      <c r="Q229" s="2" t="s">
        <v>362</v>
      </c>
      <c r="R229" s="2" t="s">
        <v>56</v>
      </c>
      <c r="S229" s="2" t="s">
        <v>57</v>
      </c>
      <c r="T229" s="2" t="s">
        <v>57</v>
      </c>
      <c r="U229" s="3"/>
      <c r="V229" s="3"/>
      <c r="W229" s="3"/>
      <c r="X229" s="3"/>
      <c r="Y229" s="3"/>
      <c r="Z229" s="3"/>
      <c r="AA229" s="3"/>
      <c r="AB229" s="3"/>
      <c r="AC229" s="3"/>
      <c r="AD229" s="3"/>
      <c r="AE229" s="3"/>
      <c r="AF229" s="3"/>
      <c r="AG229" s="3"/>
      <c r="AH229" s="3"/>
      <c r="AI229" s="3"/>
      <c r="AJ229" s="3"/>
      <c r="AK229" s="3"/>
      <c r="AL229" s="3"/>
      <c r="AM229" s="3"/>
      <c r="AN229" s="3"/>
      <c r="AO229" s="3"/>
      <c r="AP229" s="3"/>
      <c r="AQ229" s="3"/>
      <c r="AR229" s="2" t="s">
        <v>47</v>
      </c>
      <c r="AS229" s="2" t="s">
        <v>47</v>
      </c>
      <c r="AT229" s="3"/>
      <c r="AU229" s="2" t="s">
        <v>404</v>
      </c>
      <c r="AV229" s="3">
        <v>112</v>
      </c>
    </row>
    <row r="230" spans="1:48" ht="30" customHeight="1">
      <c r="A230" s="11" t="s">
        <v>400</v>
      </c>
      <c r="B230" s="11" t="s">
        <v>405</v>
      </c>
      <c r="C230" s="11" t="s">
        <v>76</v>
      </c>
      <c r="D230" s="9">
        <v>48</v>
      </c>
      <c r="E230" s="10"/>
      <c r="F230" s="10"/>
      <c r="G230" s="10"/>
      <c r="H230" s="10"/>
      <c r="I230" s="10"/>
      <c r="J230" s="10"/>
      <c r="K230" s="10"/>
      <c r="L230" s="10"/>
      <c r="M230" s="11" t="s">
        <v>406</v>
      </c>
      <c r="N230" s="2" t="s">
        <v>407</v>
      </c>
      <c r="O230" s="2" t="s">
        <v>47</v>
      </c>
      <c r="P230" s="2" t="s">
        <v>47</v>
      </c>
      <c r="Q230" s="2" t="s">
        <v>362</v>
      </c>
      <c r="R230" s="2" t="s">
        <v>56</v>
      </c>
      <c r="S230" s="2" t="s">
        <v>57</v>
      </c>
      <c r="T230" s="2" t="s">
        <v>57</v>
      </c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  <c r="AG230" s="3"/>
      <c r="AH230" s="3"/>
      <c r="AI230" s="3"/>
      <c r="AJ230" s="3"/>
      <c r="AK230" s="3"/>
      <c r="AL230" s="3"/>
      <c r="AM230" s="3"/>
      <c r="AN230" s="3"/>
      <c r="AO230" s="3"/>
      <c r="AP230" s="3"/>
      <c r="AQ230" s="3"/>
      <c r="AR230" s="2" t="s">
        <v>47</v>
      </c>
      <c r="AS230" s="2" t="s">
        <v>47</v>
      </c>
      <c r="AT230" s="3"/>
      <c r="AU230" s="2" t="s">
        <v>408</v>
      </c>
      <c r="AV230" s="3">
        <v>416</v>
      </c>
    </row>
    <row r="231" spans="1:48" ht="30" customHeight="1">
      <c r="A231" s="9"/>
      <c r="B231" s="9"/>
      <c r="C231" s="9"/>
      <c r="D231" s="9"/>
      <c r="E231" s="10"/>
      <c r="F231" s="10"/>
      <c r="G231" s="10"/>
      <c r="H231" s="10"/>
      <c r="I231" s="10"/>
      <c r="J231" s="10"/>
      <c r="K231" s="10"/>
      <c r="L231" s="10"/>
      <c r="M231" s="9"/>
      <c r="Q231" s="1" t="s">
        <v>362</v>
      </c>
    </row>
    <row r="232" spans="1:48" ht="30" customHeight="1">
      <c r="A232" s="9"/>
      <c r="B232" s="9"/>
      <c r="C232" s="9"/>
      <c r="D232" s="9"/>
      <c r="E232" s="10"/>
      <c r="F232" s="10"/>
      <c r="G232" s="10"/>
      <c r="H232" s="10"/>
      <c r="I232" s="10"/>
      <c r="J232" s="10"/>
      <c r="K232" s="10"/>
      <c r="L232" s="10"/>
      <c r="M232" s="9"/>
      <c r="Q232" s="1" t="s">
        <v>362</v>
      </c>
    </row>
    <row r="233" spans="1:48" ht="30" customHeight="1">
      <c r="A233" s="9"/>
      <c r="B233" s="9"/>
      <c r="C233" s="9"/>
      <c r="D233" s="9"/>
      <c r="E233" s="10"/>
      <c r="F233" s="10"/>
      <c r="G233" s="10"/>
      <c r="H233" s="10"/>
      <c r="I233" s="10"/>
      <c r="J233" s="10"/>
      <c r="K233" s="10"/>
      <c r="L233" s="10"/>
      <c r="M233" s="9"/>
      <c r="Q233" s="1" t="s">
        <v>362</v>
      </c>
    </row>
    <row r="234" spans="1:48" ht="30" customHeight="1">
      <c r="A234" s="9"/>
      <c r="B234" s="9"/>
      <c r="C234" s="9"/>
      <c r="D234" s="9"/>
      <c r="E234" s="10"/>
      <c r="F234" s="10"/>
      <c r="G234" s="10"/>
      <c r="H234" s="10"/>
      <c r="I234" s="10"/>
      <c r="J234" s="10"/>
      <c r="K234" s="10"/>
      <c r="L234" s="10"/>
      <c r="M234" s="9"/>
      <c r="Q234" s="1" t="s">
        <v>362</v>
      </c>
    </row>
    <row r="235" spans="1:48" ht="30" customHeight="1">
      <c r="A235" s="9"/>
      <c r="B235" s="9"/>
      <c r="C235" s="9"/>
      <c r="D235" s="9"/>
      <c r="E235" s="10"/>
      <c r="F235" s="10"/>
      <c r="G235" s="10"/>
      <c r="H235" s="10"/>
      <c r="I235" s="10"/>
      <c r="J235" s="10"/>
      <c r="K235" s="10"/>
      <c r="L235" s="10"/>
      <c r="M235" s="9"/>
      <c r="Q235" s="1" t="s">
        <v>362</v>
      </c>
    </row>
    <row r="236" spans="1:48" ht="30" customHeight="1">
      <c r="A236" s="9"/>
      <c r="B236" s="9"/>
      <c r="C236" s="9"/>
      <c r="D236" s="9"/>
      <c r="E236" s="10"/>
      <c r="F236" s="10"/>
      <c r="G236" s="10"/>
      <c r="H236" s="10"/>
      <c r="I236" s="10"/>
      <c r="J236" s="10"/>
      <c r="K236" s="10"/>
      <c r="L236" s="10"/>
      <c r="M236" s="9"/>
      <c r="Q236" s="1" t="s">
        <v>362</v>
      </c>
    </row>
    <row r="237" spans="1:48" ht="30" customHeight="1">
      <c r="A237" s="9"/>
      <c r="B237" s="9"/>
      <c r="C237" s="9"/>
      <c r="D237" s="9"/>
      <c r="E237" s="10"/>
      <c r="F237" s="10"/>
      <c r="G237" s="10"/>
      <c r="H237" s="10"/>
      <c r="I237" s="10"/>
      <c r="J237" s="10"/>
      <c r="K237" s="10"/>
      <c r="L237" s="10"/>
      <c r="M237" s="9"/>
      <c r="Q237" s="1" t="s">
        <v>362</v>
      </c>
    </row>
    <row r="238" spans="1:48" ht="30" customHeight="1">
      <c r="A238" s="9"/>
      <c r="B238" s="9"/>
      <c r="C238" s="9"/>
      <c r="D238" s="9"/>
      <c r="E238" s="10"/>
      <c r="F238" s="10"/>
      <c r="G238" s="10"/>
      <c r="H238" s="10"/>
      <c r="I238" s="10"/>
      <c r="J238" s="10"/>
      <c r="K238" s="10"/>
      <c r="L238" s="10"/>
      <c r="M238" s="9"/>
      <c r="Q238" s="1" t="s">
        <v>362</v>
      </c>
    </row>
    <row r="239" spans="1:48" ht="30" customHeight="1">
      <c r="A239" s="9"/>
      <c r="B239" s="9"/>
      <c r="C239" s="9"/>
      <c r="D239" s="9"/>
      <c r="E239" s="10"/>
      <c r="F239" s="10"/>
      <c r="G239" s="10"/>
      <c r="H239" s="10"/>
      <c r="I239" s="10"/>
      <c r="J239" s="10"/>
      <c r="K239" s="10"/>
      <c r="L239" s="10"/>
      <c r="M239" s="9"/>
      <c r="Q239" s="1" t="s">
        <v>362</v>
      </c>
    </row>
    <row r="240" spans="1:48" ht="30" customHeight="1">
      <c r="A240" s="9"/>
      <c r="B240" s="9"/>
      <c r="C240" s="9"/>
      <c r="D240" s="9"/>
      <c r="E240" s="10"/>
      <c r="F240" s="10"/>
      <c r="G240" s="10"/>
      <c r="H240" s="10"/>
      <c r="I240" s="10"/>
      <c r="J240" s="10"/>
      <c r="K240" s="10"/>
      <c r="L240" s="10"/>
      <c r="M240" s="9"/>
      <c r="Q240" s="1" t="s">
        <v>362</v>
      </c>
    </row>
    <row r="241" spans="1:48" ht="30" customHeight="1">
      <c r="A241" s="9"/>
      <c r="B241" s="9"/>
      <c r="C241" s="9"/>
      <c r="D241" s="9"/>
      <c r="E241" s="10"/>
      <c r="F241" s="10"/>
      <c r="G241" s="10"/>
      <c r="H241" s="10"/>
      <c r="I241" s="10"/>
      <c r="J241" s="10"/>
      <c r="K241" s="10"/>
      <c r="L241" s="10"/>
      <c r="M241" s="9"/>
      <c r="Q241" s="1" t="s">
        <v>362</v>
      </c>
    </row>
    <row r="242" spans="1:48" ht="30" customHeight="1">
      <c r="A242" s="9"/>
      <c r="B242" s="9"/>
      <c r="C242" s="9"/>
      <c r="D242" s="9"/>
      <c r="E242" s="10"/>
      <c r="F242" s="10"/>
      <c r="G242" s="10"/>
      <c r="H242" s="10"/>
      <c r="I242" s="10"/>
      <c r="J242" s="10"/>
      <c r="K242" s="10"/>
      <c r="L242" s="10"/>
      <c r="M242" s="9"/>
      <c r="Q242" s="1" t="s">
        <v>362</v>
      </c>
    </row>
    <row r="243" spans="1:48" ht="30" customHeight="1">
      <c r="A243" s="11" t="s">
        <v>70</v>
      </c>
      <c r="B243" s="9"/>
      <c r="C243" s="9"/>
      <c r="D243" s="9"/>
      <c r="E243" s="10"/>
      <c r="F243" s="10"/>
      <c r="G243" s="10"/>
      <c r="H243" s="10"/>
      <c r="I243" s="10"/>
      <c r="J243" s="10"/>
      <c r="K243" s="10"/>
      <c r="L243" s="10"/>
      <c r="M243" s="9"/>
      <c r="N243" t="s">
        <v>71</v>
      </c>
    </row>
    <row r="244" spans="1:48" ht="30" customHeight="1">
      <c r="A244" s="11" t="s">
        <v>409</v>
      </c>
      <c r="B244" s="11" t="s">
        <v>47</v>
      </c>
      <c r="C244" s="9"/>
      <c r="D244" s="9"/>
      <c r="E244" s="10"/>
      <c r="F244" s="10"/>
      <c r="G244" s="10"/>
      <c r="H244" s="10"/>
      <c r="I244" s="10"/>
      <c r="J244" s="10"/>
      <c r="K244" s="10"/>
      <c r="L244" s="10"/>
      <c r="M244" s="9"/>
      <c r="N244" s="3"/>
      <c r="O244" s="3"/>
      <c r="P244" s="3"/>
      <c r="Q244" s="2" t="s">
        <v>410</v>
      </c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3"/>
      <c r="AI244" s="3"/>
      <c r="AJ244" s="3"/>
      <c r="AK244" s="3"/>
      <c r="AL244" s="3"/>
      <c r="AM244" s="3"/>
      <c r="AN244" s="3"/>
      <c r="AO244" s="3"/>
      <c r="AP244" s="3"/>
      <c r="AQ244" s="3"/>
      <c r="AR244" s="3"/>
      <c r="AS244" s="3"/>
      <c r="AT244" s="3"/>
      <c r="AU244" s="3"/>
      <c r="AV244" s="3"/>
    </row>
    <row r="245" spans="1:48" ht="30" customHeight="1">
      <c r="A245" s="11" t="s">
        <v>411</v>
      </c>
      <c r="B245" s="11" t="s">
        <v>412</v>
      </c>
      <c r="C245" s="11" t="s">
        <v>53</v>
      </c>
      <c r="D245" s="9">
        <v>33</v>
      </c>
      <c r="E245" s="10"/>
      <c r="F245" s="10"/>
      <c r="G245" s="10"/>
      <c r="H245" s="10"/>
      <c r="I245" s="10"/>
      <c r="J245" s="10"/>
      <c r="K245" s="10"/>
      <c r="L245" s="10"/>
      <c r="M245" s="11" t="s">
        <v>413</v>
      </c>
      <c r="N245" s="2" t="s">
        <v>414</v>
      </c>
      <c r="O245" s="2" t="s">
        <v>47</v>
      </c>
      <c r="P245" s="2" t="s">
        <v>47</v>
      </c>
      <c r="Q245" s="2" t="s">
        <v>410</v>
      </c>
      <c r="R245" s="2" t="s">
        <v>56</v>
      </c>
      <c r="S245" s="2" t="s">
        <v>57</v>
      </c>
      <c r="T245" s="2" t="s">
        <v>57</v>
      </c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3"/>
      <c r="AJ245" s="3"/>
      <c r="AK245" s="3"/>
      <c r="AL245" s="3"/>
      <c r="AM245" s="3"/>
      <c r="AN245" s="3"/>
      <c r="AO245" s="3"/>
      <c r="AP245" s="3"/>
      <c r="AQ245" s="3"/>
      <c r="AR245" s="2" t="s">
        <v>47</v>
      </c>
      <c r="AS245" s="2" t="s">
        <v>47</v>
      </c>
      <c r="AT245" s="3"/>
      <c r="AU245" s="2" t="s">
        <v>415</v>
      </c>
      <c r="AV245" s="3">
        <v>116</v>
      </c>
    </row>
    <row r="246" spans="1:48" ht="30" customHeight="1">
      <c r="A246" s="11" t="s">
        <v>416</v>
      </c>
      <c r="B246" s="11" t="s">
        <v>417</v>
      </c>
      <c r="C246" s="11" t="s">
        <v>221</v>
      </c>
      <c r="D246" s="9">
        <v>5</v>
      </c>
      <c r="E246" s="10"/>
      <c r="F246" s="10"/>
      <c r="G246" s="10"/>
      <c r="H246" s="10"/>
      <c r="I246" s="10"/>
      <c r="J246" s="10"/>
      <c r="K246" s="10"/>
      <c r="L246" s="10"/>
      <c r="M246" s="11" t="s">
        <v>418</v>
      </c>
      <c r="N246" s="2" t="s">
        <v>419</v>
      </c>
      <c r="O246" s="2" t="s">
        <v>47</v>
      </c>
      <c r="P246" s="2" t="s">
        <v>47</v>
      </c>
      <c r="Q246" s="2" t="s">
        <v>410</v>
      </c>
      <c r="R246" s="2" t="s">
        <v>56</v>
      </c>
      <c r="S246" s="2" t="s">
        <v>57</v>
      </c>
      <c r="T246" s="2" t="s">
        <v>57</v>
      </c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3"/>
      <c r="AJ246" s="3"/>
      <c r="AK246" s="3"/>
      <c r="AL246" s="3"/>
      <c r="AM246" s="3"/>
      <c r="AN246" s="3"/>
      <c r="AO246" s="3"/>
      <c r="AP246" s="3"/>
      <c r="AQ246" s="3"/>
      <c r="AR246" s="2" t="s">
        <v>47</v>
      </c>
      <c r="AS246" s="2" t="s">
        <v>47</v>
      </c>
      <c r="AT246" s="3"/>
      <c r="AU246" s="2" t="s">
        <v>420</v>
      </c>
      <c r="AV246" s="3">
        <v>117</v>
      </c>
    </row>
    <row r="247" spans="1:48" ht="30" customHeight="1">
      <c r="A247" s="11" t="s">
        <v>421</v>
      </c>
      <c r="B247" s="11" t="s">
        <v>422</v>
      </c>
      <c r="C247" s="11" t="s">
        <v>221</v>
      </c>
      <c r="D247" s="9">
        <v>5</v>
      </c>
      <c r="E247" s="10"/>
      <c r="F247" s="10"/>
      <c r="G247" s="10"/>
      <c r="H247" s="10"/>
      <c r="I247" s="10"/>
      <c r="J247" s="10"/>
      <c r="K247" s="10"/>
      <c r="L247" s="10"/>
      <c r="M247" s="11" t="s">
        <v>423</v>
      </c>
      <c r="N247" s="2" t="s">
        <v>424</v>
      </c>
      <c r="O247" s="2" t="s">
        <v>47</v>
      </c>
      <c r="P247" s="2" t="s">
        <v>47</v>
      </c>
      <c r="Q247" s="2" t="s">
        <v>410</v>
      </c>
      <c r="R247" s="2" t="s">
        <v>56</v>
      </c>
      <c r="S247" s="2" t="s">
        <v>57</v>
      </c>
      <c r="T247" s="2" t="s">
        <v>57</v>
      </c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3"/>
      <c r="AN247" s="3"/>
      <c r="AO247" s="3"/>
      <c r="AP247" s="3"/>
      <c r="AQ247" s="3"/>
      <c r="AR247" s="2" t="s">
        <v>47</v>
      </c>
      <c r="AS247" s="2" t="s">
        <v>47</v>
      </c>
      <c r="AT247" s="3"/>
      <c r="AU247" s="2" t="s">
        <v>425</v>
      </c>
      <c r="AV247" s="3">
        <v>118</v>
      </c>
    </row>
    <row r="248" spans="1:48" ht="30" customHeight="1">
      <c r="A248" s="11" t="s">
        <v>426</v>
      </c>
      <c r="B248" s="11" t="s">
        <v>427</v>
      </c>
      <c r="C248" s="11" t="s">
        <v>61</v>
      </c>
      <c r="D248" s="9">
        <v>5</v>
      </c>
      <c r="E248" s="10"/>
      <c r="F248" s="10"/>
      <c r="G248" s="10"/>
      <c r="H248" s="10"/>
      <c r="I248" s="10"/>
      <c r="J248" s="10"/>
      <c r="K248" s="10"/>
      <c r="L248" s="10"/>
      <c r="M248" s="11" t="s">
        <v>428</v>
      </c>
      <c r="N248" s="2" t="s">
        <v>429</v>
      </c>
      <c r="O248" s="2" t="s">
        <v>47</v>
      </c>
      <c r="P248" s="2" t="s">
        <v>47</v>
      </c>
      <c r="Q248" s="2" t="s">
        <v>410</v>
      </c>
      <c r="R248" s="2" t="s">
        <v>56</v>
      </c>
      <c r="S248" s="2" t="s">
        <v>57</v>
      </c>
      <c r="T248" s="2" t="s">
        <v>57</v>
      </c>
      <c r="U248" s="3"/>
      <c r="V248" s="3"/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  <c r="AH248" s="3"/>
      <c r="AI248" s="3"/>
      <c r="AJ248" s="3"/>
      <c r="AK248" s="3"/>
      <c r="AL248" s="3"/>
      <c r="AM248" s="3"/>
      <c r="AN248" s="3"/>
      <c r="AO248" s="3"/>
      <c r="AP248" s="3"/>
      <c r="AQ248" s="3"/>
      <c r="AR248" s="2" t="s">
        <v>47</v>
      </c>
      <c r="AS248" s="2" t="s">
        <v>47</v>
      </c>
      <c r="AT248" s="3"/>
      <c r="AU248" s="2" t="s">
        <v>430</v>
      </c>
      <c r="AV248" s="3">
        <v>119</v>
      </c>
    </row>
    <row r="249" spans="1:48" ht="30" customHeight="1">
      <c r="A249" s="9"/>
      <c r="B249" s="9"/>
      <c r="C249" s="9"/>
      <c r="D249" s="9"/>
      <c r="E249" s="10"/>
      <c r="F249" s="10"/>
      <c r="G249" s="10"/>
      <c r="H249" s="10"/>
      <c r="I249" s="10"/>
      <c r="J249" s="10"/>
      <c r="K249" s="10"/>
      <c r="L249" s="10"/>
      <c r="M249" s="9"/>
      <c r="Q249" s="1" t="s">
        <v>410</v>
      </c>
    </row>
    <row r="250" spans="1:48" ht="30" customHeight="1">
      <c r="A250" s="9"/>
      <c r="B250" s="9"/>
      <c r="C250" s="9"/>
      <c r="D250" s="9"/>
      <c r="E250" s="10"/>
      <c r="F250" s="10"/>
      <c r="G250" s="10"/>
      <c r="H250" s="10"/>
      <c r="I250" s="10"/>
      <c r="J250" s="10"/>
      <c r="K250" s="10"/>
      <c r="L250" s="10"/>
      <c r="M250" s="9"/>
      <c r="Q250" s="1" t="s">
        <v>410</v>
      </c>
    </row>
    <row r="251" spans="1:48" ht="30" customHeight="1">
      <c r="A251" s="9"/>
      <c r="B251" s="9"/>
      <c r="C251" s="9"/>
      <c r="D251" s="9"/>
      <c r="E251" s="10"/>
      <c r="F251" s="10"/>
      <c r="G251" s="10"/>
      <c r="H251" s="10"/>
      <c r="I251" s="10"/>
      <c r="J251" s="10"/>
      <c r="K251" s="10"/>
      <c r="L251" s="10"/>
      <c r="M251" s="9"/>
      <c r="Q251" s="1" t="s">
        <v>410</v>
      </c>
    </row>
    <row r="252" spans="1:48" ht="30" customHeight="1">
      <c r="A252" s="9"/>
      <c r="B252" s="9"/>
      <c r="C252" s="9"/>
      <c r="D252" s="9"/>
      <c r="E252" s="10"/>
      <c r="F252" s="10"/>
      <c r="G252" s="10"/>
      <c r="H252" s="10"/>
      <c r="I252" s="10"/>
      <c r="J252" s="10"/>
      <c r="K252" s="10"/>
      <c r="L252" s="10"/>
      <c r="M252" s="9"/>
      <c r="Q252" s="1" t="s">
        <v>410</v>
      </c>
    </row>
    <row r="253" spans="1:48" ht="30" customHeight="1">
      <c r="A253" s="9"/>
      <c r="B253" s="9"/>
      <c r="C253" s="9"/>
      <c r="D253" s="9"/>
      <c r="E253" s="10"/>
      <c r="F253" s="10"/>
      <c r="G253" s="10"/>
      <c r="H253" s="10"/>
      <c r="I253" s="10"/>
      <c r="J253" s="10"/>
      <c r="K253" s="10"/>
      <c r="L253" s="10"/>
      <c r="M253" s="9"/>
      <c r="Q253" s="1" t="s">
        <v>410</v>
      </c>
    </row>
    <row r="254" spans="1:48" ht="30" customHeight="1">
      <c r="A254" s="9"/>
      <c r="B254" s="9"/>
      <c r="C254" s="9"/>
      <c r="D254" s="9"/>
      <c r="E254" s="10"/>
      <c r="F254" s="10"/>
      <c r="G254" s="10"/>
      <c r="H254" s="10"/>
      <c r="I254" s="10"/>
      <c r="J254" s="10"/>
      <c r="K254" s="10"/>
      <c r="L254" s="10"/>
      <c r="M254" s="9"/>
      <c r="Q254" s="1" t="s">
        <v>410</v>
      </c>
    </row>
    <row r="255" spans="1:48" ht="30" customHeight="1">
      <c r="A255" s="9"/>
      <c r="B255" s="9"/>
      <c r="C255" s="9"/>
      <c r="D255" s="9"/>
      <c r="E255" s="10"/>
      <c r="F255" s="10"/>
      <c r="G255" s="10"/>
      <c r="H255" s="10"/>
      <c r="I255" s="10"/>
      <c r="J255" s="10"/>
      <c r="K255" s="10"/>
      <c r="L255" s="10"/>
      <c r="M255" s="9"/>
      <c r="Q255" s="1" t="s">
        <v>410</v>
      </c>
    </row>
    <row r="256" spans="1:48" ht="30" customHeight="1">
      <c r="A256" s="9"/>
      <c r="B256" s="9"/>
      <c r="C256" s="9"/>
      <c r="D256" s="9"/>
      <c r="E256" s="10"/>
      <c r="F256" s="10"/>
      <c r="G256" s="10"/>
      <c r="H256" s="10"/>
      <c r="I256" s="10"/>
      <c r="J256" s="10"/>
      <c r="K256" s="10"/>
      <c r="L256" s="10"/>
      <c r="M256" s="9"/>
      <c r="Q256" s="1" t="s">
        <v>410</v>
      </c>
    </row>
    <row r="257" spans="1:48" ht="30" customHeight="1">
      <c r="A257" s="9"/>
      <c r="B257" s="9"/>
      <c r="C257" s="9"/>
      <c r="D257" s="9"/>
      <c r="E257" s="10"/>
      <c r="F257" s="10"/>
      <c r="G257" s="10"/>
      <c r="H257" s="10"/>
      <c r="I257" s="10"/>
      <c r="J257" s="10"/>
      <c r="K257" s="10"/>
      <c r="L257" s="10"/>
      <c r="M257" s="9"/>
      <c r="Q257" s="1" t="s">
        <v>410</v>
      </c>
    </row>
    <row r="258" spans="1:48" ht="30" customHeight="1">
      <c r="A258" s="9"/>
      <c r="B258" s="9"/>
      <c r="C258" s="9"/>
      <c r="D258" s="9"/>
      <c r="E258" s="10"/>
      <c r="F258" s="10"/>
      <c r="G258" s="10"/>
      <c r="H258" s="10"/>
      <c r="I258" s="10"/>
      <c r="J258" s="10"/>
      <c r="K258" s="10"/>
      <c r="L258" s="10"/>
      <c r="M258" s="9"/>
      <c r="Q258" s="1" t="s">
        <v>410</v>
      </c>
    </row>
    <row r="259" spans="1:48" ht="30" customHeight="1">
      <c r="A259" s="9"/>
      <c r="B259" s="9"/>
      <c r="C259" s="9"/>
      <c r="D259" s="9"/>
      <c r="E259" s="10"/>
      <c r="F259" s="10"/>
      <c r="G259" s="10"/>
      <c r="H259" s="10"/>
      <c r="I259" s="10"/>
      <c r="J259" s="10"/>
      <c r="K259" s="10"/>
      <c r="L259" s="10"/>
      <c r="M259" s="9"/>
      <c r="Q259" s="1" t="s">
        <v>410</v>
      </c>
    </row>
    <row r="260" spans="1:48" ht="30" customHeight="1">
      <c r="A260" s="9"/>
      <c r="B260" s="9"/>
      <c r="C260" s="9"/>
      <c r="D260" s="9"/>
      <c r="E260" s="10"/>
      <c r="F260" s="10"/>
      <c r="G260" s="10"/>
      <c r="H260" s="10"/>
      <c r="I260" s="10"/>
      <c r="J260" s="10"/>
      <c r="K260" s="10"/>
      <c r="L260" s="10"/>
      <c r="M260" s="9"/>
      <c r="Q260" s="1" t="s">
        <v>410</v>
      </c>
    </row>
    <row r="261" spans="1:48" ht="30" customHeight="1">
      <c r="A261" s="9"/>
      <c r="B261" s="9"/>
      <c r="C261" s="9"/>
      <c r="D261" s="9"/>
      <c r="E261" s="10"/>
      <c r="F261" s="10"/>
      <c r="G261" s="10"/>
      <c r="H261" s="10"/>
      <c r="I261" s="10"/>
      <c r="J261" s="10"/>
      <c r="K261" s="10"/>
      <c r="L261" s="10"/>
      <c r="M261" s="9"/>
      <c r="Q261" s="1" t="s">
        <v>410</v>
      </c>
    </row>
    <row r="262" spans="1:48" ht="30" customHeight="1">
      <c r="A262" s="9"/>
      <c r="B262" s="9"/>
      <c r="C262" s="9"/>
      <c r="D262" s="9"/>
      <c r="E262" s="10"/>
      <c r="F262" s="10"/>
      <c r="G262" s="10"/>
      <c r="H262" s="10"/>
      <c r="I262" s="10"/>
      <c r="J262" s="10"/>
      <c r="K262" s="10"/>
      <c r="L262" s="10"/>
      <c r="M262" s="9"/>
      <c r="Q262" s="1" t="s">
        <v>410</v>
      </c>
    </row>
    <row r="263" spans="1:48" ht="30" customHeight="1">
      <c r="A263" s="9"/>
      <c r="B263" s="9"/>
      <c r="C263" s="9"/>
      <c r="D263" s="9"/>
      <c r="E263" s="10"/>
      <c r="F263" s="10"/>
      <c r="G263" s="10"/>
      <c r="H263" s="10"/>
      <c r="I263" s="10"/>
      <c r="J263" s="10"/>
      <c r="K263" s="10"/>
      <c r="L263" s="10"/>
      <c r="M263" s="9"/>
      <c r="Q263" s="1" t="s">
        <v>410</v>
      </c>
    </row>
    <row r="264" spans="1:48" ht="30" customHeight="1">
      <c r="A264" s="9"/>
      <c r="B264" s="9"/>
      <c r="C264" s="9"/>
      <c r="D264" s="9"/>
      <c r="E264" s="10"/>
      <c r="F264" s="10"/>
      <c r="G264" s="10"/>
      <c r="H264" s="10"/>
      <c r="I264" s="10"/>
      <c r="J264" s="10"/>
      <c r="K264" s="10"/>
      <c r="L264" s="10"/>
      <c r="M264" s="9"/>
      <c r="Q264" s="1" t="s">
        <v>410</v>
      </c>
    </row>
    <row r="265" spans="1:48" ht="30" customHeight="1">
      <c r="A265" s="9"/>
      <c r="B265" s="9"/>
      <c r="C265" s="9"/>
      <c r="D265" s="9"/>
      <c r="E265" s="10"/>
      <c r="F265" s="10"/>
      <c r="G265" s="10"/>
      <c r="H265" s="10"/>
      <c r="I265" s="10"/>
      <c r="J265" s="10"/>
      <c r="K265" s="10"/>
      <c r="L265" s="10"/>
      <c r="M265" s="9"/>
      <c r="Q265" s="1" t="s">
        <v>410</v>
      </c>
    </row>
    <row r="266" spans="1:48" ht="30" customHeight="1">
      <c r="A266" s="9"/>
      <c r="B266" s="9"/>
      <c r="C266" s="9"/>
      <c r="D266" s="9"/>
      <c r="E266" s="10"/>
      <c r="F266" s="10"/>
      <c r="G266" s="10"/>
      <c r="H266" s="10"/>
      <c r="I266" s="10"/>
      <c r="J266" s="10"/>
      <c r="K266" s="10"/>
      <c r="L266" s="10"/>
      <c r="M266" s="9"/>
      <c r="Q266" s="1" t="s">
        <v>410</v>
      </c>
    </row>
    <row r="267" spans="1:48" ht="30" customHeight="1">
      <c r="A267" s="11" t="s">
        <v>70</v>
      </c>
      <c r="B267" s="9"/>
      <c r="C267" s="9"/>
      <c r="D267" s="9"/>
      <c r="E267" s="10"/>
      <c r="F267" s="10"/>
      <c r="G267" s="10"/>
      <c r="H267" s="10"/>
      <c r="I267" s="10"/>
      <c r="J267" s="10"/>
      <c r="K267" s="10"/>
      <c r="L267" s="10"/>
      <c r="M267" s="9"/>
      <c r="N267" t="s">
        <v>71</v>
      </c>
    </row>
    <row r="268" spans="1:48" ht="30" customHeight="1">
      <c r="A268" s="11" t="s">
        <v>431</v>
      </c>
      <c r="B268" s="11" t="s">
        <v>47</v>
      </c>
      <c r="C268" s="9"/>
      <c r="D268" s="9"/>
      <c r="E268" s="10"/>
      <c r="F268" s="10"/>
      <c r="G268" s="10"/>
      <c r="H268" s="10"/>
      <c r="I268" s="10"/>
      <c r="J268" s="10"/>
      <c r="K268" s="10"/>
      <c r="L268" s="10"/>
      <c r="M268" s="9"/>
      <c r="N268" s="3"/>
      <c r="O268" s="3"/>
      <c r="P268" s="3"/>
      <c r="Q268" s="2" t="s">
        <v>432</v>
      </c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  <c r="AC268" s="3"/>
      <c r="AD268" s="3"/>
      <c r="AE268" s="3"/>
      <c r="AF268" s="3"/>
      <c r="AG268" s="3"/>
      <c r="AH268" s="3"/>
      <c r="AI268" s="3"/>
      <c r="AJ268" s="3"/>
      <c r="AK268" s="3"/>
      <c r="AL268" s="3"/>
      <c r="AM268" s="3"/>
      <c r="AN268" s="3"/>
      <c r="AO268" s="3"/>
      <c r="AP268" s="3"/>
      <c r="AQ268" s="3"/>
      <c r="AR268" s="3"/>
      <c r="AS268" s="3"/>
      <c r="AT268" s="3"/>
      <c r="AU268" s="3"/>
      <c r="AV268" s="3"/>
    </row>
    <row r="269" spans="1:48" ht="30" customHeight="1">
      <c r="A269" s="11" t="s">
        <v>433</v>
      </c>
      <c r="B269" s="11" t="s">
        <v>434</v>
      </c>
      <c r="C269" s="11" t="s">
        <v>53</v>
      </c>
      <c r="D269" s="9">
        <v>175</v>
      </c>
      <c r="E269" s="10"/>
      <c r="F269" s="10"/>
      <c r="G269" s="10"/>
      <c r="H269" s="10"/>
      <c r="I269" s="10"/>
      <c r="J269" s="10"/>
      <c r="K269" s="10"/>
      <c r="L269" s="10"/>
      <c r="M269" s="11" t="s">
        <v>435</v>
      </c>
      <c r="N269" s="2" t="s">
        <v>436</v>
      </c>
      <c r="O269" s="2" t="s">
        <v>47</v>
      </c>
      <c r="P269" s="2" t="s">
        <v>47</v>
      </c>
      <c r="Q269" s="2" t="s">
        <v>432</v>
      </c>
      <c r="R269" s="2" t="s">
        <v>56</v>
      </c>
      <c r="S269" s="2" t="s">
        <v>57</v>
      </c>
      <c r="T269" s="2" t="s">
        <v>57</v>
      </c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H269" s="3"/>
      <c r="AI269" s="3"/>
      <c r="AJ269" s="3"/>
      <c r="AK269" s="3"/>
      <c r="AL269" s="3"/>
      <c r="AM269" s="3"/>
      <c r="AN269" s="3"/>
      <c r="AO269" s="3"/>
      <c r="AP269" s="3"/>
      <c r="AQ269" s="3"/>
      <c r="AR269" s="2" t="s">
        <v>47</v>
      </c>
      <c r="AS269" s="2" t="s">
        <v>47</v>
      </c>
      <c r="AT269" s="3"/>
      <c r="AU269" s="2" t="s">
        <v>437</v>
      </c>
      <c r="AV269" s="3">
        <v>122</v>
      </c>
    </row>
    <row r="270" spans="1:48" ht="30" customHeight="1">
      <c r="A270" s="11" t="s">
        <v>438</v>
      </c>
      <c r="B270" s="11" t="s">
        <v>439</v>
      </c>
      <c r="C270" s="11" t="s">
        <v>53</v>
      </c>
      <c r="D270" s="9">
        <v>48</v>
      </c>
      <c r="E270" s="10"/>
      <c r="F270" s="10"/>
      <c r="G270" s="10"/>
      <c r="H270" s="10"/>
      <c r="I270" s="10"/>
      <c r="J270" s="10"/>
      <c r="K270" s="10"/>
      <c r="L270" s="10"/>
      <c r="M270" s="11" t="s">
        <v>440</v>
      </c>
      <c r="N270" s="2" t="s">
        <v>441</v>
      </c>
      <c r="O270" s="2" t="s">
        <v>47</v>
      </c>
      <c r="P270" s="2" t="s">
        <v>47</v>
      </c>
      <c r="Q270" s="2" t="s">
        <v>432</v>
      </c>
      <c r="R270" s="2" t="s">
        <v>56</v>
      </c>
      <c r="S270" s="2" t="s">
        <v>57</v>
      </c>
      <c r="T270" s="2" t="s">
        <v>57</v>
      </c>
      <c r="U270" s="3"/>
      <c r="V270" s="3"/>
      <c r="W270" s="3"/>
      <c r="X270" s="3"/>
      <c r="Y270" s="3"/>
      <c r="Z270" s="3"/>
      <c r="AA270" s="3"/>
      <c r="AB270" s="3"/>
      <c r="AC270" s="3"/>
      <c r="AD270" s="3"/>
      <c r="AE270" s="3"/>
      <c r="AF270" s="3"/>
      <c r="AG270" s="3"/>
      <c r="AH270" s="3"/>
      <c r="AI270" s="3"/>
      <c r="AJ270" s="3"/>
      <c r="AK270" s="3"/>
      <c r="AL270" s="3"/>
      <c r="AM270" s="3"/>
      <c r="AN270" s="3"/>
      <c r="AO270" s="3"/>
      <c r="AP270" s="3"/>
      <c r="AQ270" s="3"/>
      <c r="AR270" s="2" t="s">
        <v>47</v>
      </c>
      <c r="AS270" s="2" t="s">
        <v>47</v>
      </c>
      <c r="AT270" s="3"/>
      <c r="AU270" s="2" t="s">
        <v>442</v>
      </c>
      <c r="AV270" s="3">
        <v>123</v>
      </c>
    </row>
    <row r="271" spans="1:48" ht="30" customHeight="1">
      <c r="A271" s="11" t="s">
        <v>443</v>
      </c>
      <c r="B271" s="11" t="s">
        <v>444</v>
      </c>
      <c r="C271" s="11" t="s">
        <v>53</v>
      </c>
      <c r="D271" s="9">
        <v>77</v>
      </c>
      <c r="E271" s="10"/>
      <c r="F271" s="10"/>
      <c r="G271" s="10"/>
      <c r="H271" s="10"/>
      <c r="I271" s="10"/>
      <c r="J271" s="10"/>
      <c r="K271" s="10"/>
      <c r="L271" s="10"/>
      <c r="M271" s="11" t="s">
        <v>445</v>
      </c>
      <c r="N271" s="2" t="s">
        <v>446</v>
      </c>
      <c r="O271" s="2" t="s">
        <v>47</v>
      </c>
      <c r="P271" s="2" t="s">
        <v>47</v>
      </c>
      <c r="Q271" s="2" t="s">
        <v>432</v>
      </c>
      <c r="R271" s="2" t="s">
        <v>56</v>
      </c>
      <c r="S271" s="2" t="s">
        <v>57</v>
      </c>
      <c r="T271" s="2" t="s">
        <v>57</v>
      </c>
      <c r="U271" s="3"/>
      <c r="V271" s="3"/>
      <c r="W271" s="3"/>
      <c r="X271" s="3"/>
      <c r="Y271" s="3"/>
      <c r="Z271" s="3"/>
      <c r="AA271" s="3"/>
      <c r="AB271" s="3"/>
      <c r="AC271" s="3"/>
      <c r="AD271" s="3"/>
      <c r="AE271" s="3"/>
      <c r="AF271" s="3"/>
      <c r="AG271" s="3"/>
      <c r="AH271" s="3"/>
      <c r="AI271" s="3"/>
      <c r="AJ271" s="3"/>
      <c r="AK271" s="3"/>
      <c r="AL271" s="3"/>
      <c r="AM271" s="3"/>
      <c r="AN271" s="3"/>
      <c r="AO271" s="3"/>
      <c r="AP271" s="3"/>
      <c r="AQ271" s="3"/>
      <c r="AR271" s="2" t="s">
        <v>47</v>
      </c>
      <c r="AS271" s="2" t="s">
        <v>47</v>
      </c>
      <c r="AT271" s="3"/>
      <c r="AU271" s="2" t="s">
        <v>447</v>
      </c>
      <c r="AV271" s="3">
        <v>124</v>
      </c>
    </row>
    <row r="272" spans="1:48" ht="30" customHeight="1">
      <c r="A272" s="11" t="s">
        <v>448</v>
      </c>
      <c r="B272" s="11" t="s">
        <v>449</v>
      </c>
      <c r="C272" s="11" t="s">
        <v>53</v>
      </c>
      <c r="D272" s="9">
        <v>58</v>
      </c>
      <c r="E272" s="10"/>
      <c r="F272" s="10"/>
      <c r="G272" s="10"/>
      <c r="H272" s="10"/>
      <c r="I272" s="10"/>
      <c r="J272" s="10"/>
      <c r="K272" s="10"/>
      <c r="L272" s="10"/>
      <c r="M272" s="11" t="s">
        <v>450</v>
      </c>
      <c r="N272" s="2" t="s">
        <v>451</v>
      </c>
      <c r="O272" s="2" t="s">
        <v>47</v>
      </c>
      <c r="P272" s="2" t="s">
        <v>47</v>
      </c>
      <c r="Q272" s="2" t="s">
        <v>432</v>
      </c>
      <c r="R272" s="2" t="s">
        <v>56</v>
      </c>
      <c r="S272" s="2" t="s">
        <v>57</v>
      </c>
      <c r="T272" s="2" t="s">
        <v>57</v>
      </c>
      <c r="U272" s="3"/>
      <c r="V272" s="3"/>
      <c r="W272" s="3"/>
      <c r="X272" s="3"/>
      <c r="Y272" s="3"/>
      <c r="Z272" s="3"/>
      <c r="AA272" s="3"/>
      <c r="AB272" s="3"/>
      <c r="AC272" s="3"/>
      <c r="AD272" s="3"/>
      <c r="AE272" s="3"/>
      <c r="AF272" s="3"/>
      <c r="AG272" s="3"/>
      <c r="AH272" s="3"/>
      <c r="AI272" s="3"/>
      <c r="AJ272" s="3"/>
      <c r="AK272" s="3"/>
      <c r="AL272" s="3"/>
      <c r="AM272" s="3"/>
      <c r="AN272" s="3"/>
      <c r="AO272" s="3"/>
      <c r="AP272" s="3"/>
      <c r="AQ272" s="3"/>
      <c r="AR272" s="2" t="s">
        <v>47</v>
      </c>
      <c r="AS272" s="2" t="s">
        <v>47</v>
      </c>
      <c r="AT272" s="3"/>
      <c r="AU272" s="2" t="s">
        <v>452</v>
      </c>
      <c r="AV272" s="3">
        <v>125</v>
      </c>
    </row>
    <row r="273" spans="1:48" ht="30" customHeight="1">
      <c r="A273" s="11" t="s">
        <v>453</v>
      </c>
      <c r="B273" s="11" t="s">
        <v>454</v>
      </c>
      <c r="C273" s="11" t="s">
        <v>53</v>
      </c>
      <c r="D273" s="9">
        <v>2</v>
      </c>
      <c r="E273" s="10"/>
      <c r="F273" s="10"/>
      <c r="G273" s="10"/>
      <c r="H273" s="10"/>
      <c r="I273" s="10"/>
      <c r="J273" s="10"/>
      <c r="K273" s="10"/>
      <c r="L273" s="10"/>
      <c r="M273" s="11" t="s">
        <v>455</v>
      </c>
      <c r="N273" s="2" t="s">
        <v>456</v>
      </c>
      <c r="O273" s="2" t="s">
        <v>47</v>
      </c>
      <c r="P273" s="2" t="s">
        <v>47</v>
      </c>
      <c r="Q273" s="2" t="s">
        <v>432</v>
      </c>
      <c r="R273" s="2" t="s">
        <v>56</v>
      </c>
      <c r="S273" s="2" t="s">
        <v>57</v>
      </c>
      <c r="T273" s="2" t="s">
        <v>57</v>
      </c>
      <c r="U273" s="3"/>
      <c r="V273" s="3"/>
      <c r="W273" s="3"/>
      <c r="X273" s="3"/>
      <c r="Y273" s="3"/>
      <c r="Z273" s="3"/>
      <c r="AA273" s="3"/>
      <c r="AB273" s="3"/>
      <c r="AC273" s="3"/>
      <c r="AD273" s="3"/>
      <c r="AE273" s="3"/>
      <c r="AF273" s="3"/>
      <c r="AG273" s="3"/>
      <c r="AH273" s="3"/>
      <c r="AI273" s="3"/>
      <c r="AJ273" s="3"/>
      <c r="AK273" s="3"/>
      <c r="AL273" s="3"/>
      <c r="AM273" s="3"/>
      <c r="AN273" s="3"/>
      <c r="AO273" s="3"/>
      <c r="AP273" s="3"/>
      <c r="AQ273" s="3"/>
      <c r="AR273" s="2" t="s">
        <v>47</v>
      </c>
      <c r="AS273" s="2" t="s">
        <v>47</v>
      </c>
      <c r="AT273" s="3"/>
      <c r="AU273" s="2" t="s">
        <v>457</v>
      </c>
      <c r="AV273" s="3">
        <v>126</v>
      </c>
    </row>
    <row r="274" spans="1:48" ht="30" customHeight="1">
      <c r="A274" s="11" t="s">
        <v>458</v>
      </c>
      <c r="B274" s="11" t="s">
        <v>459</v>
      </c>
      <c r="C274" s="11" t="s">
        <v>53</v>
      </c>
      <c r="D274" s="9">
        <v>19</v>
      </c>
      <c r="E274" s="10"/>
      <c r="F274" s="10"/>
      <c r="G274" s="10"/>
      <c r="H274" s="10"/>
      <c r="I274" s="10"/>
      <c r="J274" s="10"/>
      <c r="K274" s="10"/>
      <c r="L274" s="10"/>
      <c r="M274" s="11" t="s">
        <v>460</v>
      </c>
      <c r="N274" s="2" t="s">
        <v>461</v>
      </c>
      <c r="O274" s="2" t="s">
        <v>47</v>
      </c>
      <c r="P274" s="2" t="s">
        <v>47</v>
      </c>
      <c r="Q274" s="2" t="s">
        <v>432</v>
      </c>
      <c r="R274" s="2" t="s">
        <v>56</v>
      </c>
      <c r="S274" s="2" t="s">
        <v>57</v>
      </c>
      <c r="T274" s="2" t="s">
        <v>57</v>
      </c>
      <c r="U274" s="3"/>
      <c r="V274" s="3"/>
      <c r="W274" s="3"/>
      <c r="X274" s="3"/>
      <c r="Y274" s="3"/>
      <c r="Z274" s="3"/>
      <c r="AA274" s="3"/>
      <c r="AB274" s="3"/>
      <c r="AC274" s="3"/>
      <c r="AD274" s="3"/>
      <c r="AE274" s="3"/>
      <c r="AF274" s="3"/>
      <c r="AG274" s="3"/>
      <c r="AH274" s="3"/>
      <c r="AI274" s="3"/>
      <c r="AJ274" s="3"/>
      <c r="AK274" s="3"/>
      <c r="AL274" s="3"/>
      <c r="AM274" s="3"/>
      <c r="AN274" s="3"/>
      <c r="AO274" s="3"/>
      <c r="AP274" s="3"/>
      <c r="AQ274" s="3"/>
      <c r="AR274" s="2" t="s">
        <v>47</v>
      </c>
      <c r="AS274" s="2" t="s">
        <v>47</v>
      </c>
      <c r="AT274" s="3"/>
      <c r="AU274" s="2" t="s">
        <v>462</v>
      </c>
      <c r="AV274" s="3">
        <v>127</v>
      </c>
    </row>
    <row r="275" spans="1:48" ht="30" customHeight="1">
      <c r="A275" s="11" t="s">
        <v>458</v>
      </c>
      <c r="B275" s="11" t="s">
        <v>463</v>
      </c>
      <c r="C275" s="11" t="s">
        <v>53</v>
      </c>
      <c r="D275" s="9">
        <v>65</v>
      </c>
      <c r="E275" s="10"/>
      <c r="F275" s="10"/>
      <c r="G275" s="10"/>
      <c r="H275" s="10"/>
      <c r="I275" s="10"/>
      <c r="J275" s="10"/>
      <c r="K275" s="10"/>
      <c r="L275" s="10"/>
      <c r="M275" s="11" t="s">
        <v>464</v>
      </c>
      <c r="N275" s="2" t="s">
        <v>465</v>
      </c>
      <c r="O275" s="2" t="s">
        <v>47</v>
      </c>
      <c r="P275" s="2" t="s">
        <v>47</v>
      </c>
      <c r="Q275" s="2" t="s">
        <v>432</v>
      </c>
      <c r="R275" s="2" t="s">
        <v>56</v>
      </c>
      <c r="S275" s="2" t="s">
        <v>57</v>
      </c>
      <c r="T275" s="2" t="s">
        <v>57</v>
      </c>
      <c r="U275" s="3"/>
      <c r="V275" s="3"/>
      <c r="W275" s="3"/>
      <c r="X275" s="3"/>
      <c r="Y275" s="3"/>
      <c r="Z275" s="3"/>
      <c r="AA275" s="3"/>
      <c r="AB275" s="3"/>
      <c r="AC275" s="3"/>
      <c r="AD275" s="3"/>
      <c r="AE275" s="3"/>
      <c r="AF275" s="3"/>
      <c r="AG275" s="3"/>
      <c r="AH275" s="3"/>
      <c r="AI275" s="3"/>
      <c r="AJ275" s="3"/>
      <c r="AK275" s="3"/>
      <c r="AL275" s="3"/>
      <c r="AM275" s="3"/>
      <c r="AN275" s="3"/>
      <c r="AO275" s="3"/>
      <c r="AP275" s="3"/>
      <c r="AQ275" s="3"/>
      <c r="AR275" s="2" t="s">
        <v>47</v>
      </c>
      <c r="AS275" s="2" t="s">
        <v>47</v>
      </c>
      <c r="AT275" s="3"/>
      <c r="AU275" s="2" t="s">
        <v>466</v>
      </c>
      <c r="AV275" s="3">
        <v>128</v>
      </c>
    </row>
    <row r="276" spans="1:48" ht="30" customHeight="1">
      <c r="A276" s="11" t="s">
        <v>458</v>
      </c>
      <c r="B276" s="11" t="s">
        <v>467</v>
      </c>
      <c r="C276" s="11" t="s">
        <v>53</v>
      </c>
      <c r="D276" s="9">
        <v>2</v>
      </c>
      <c r="E276" s="10"/>
      <c r="F276" s="10"/>
      <c r="G276" s="10"/>
      <c r="H276" s="10"/>
      <c r="I276" s="10"/>
      <c r="J276" s="10"/>
      <c r="K276" s="10"/>
      <c r="L276" s="10"/>
      <c r="M276" s="11" t="s">
        <v>468</v>
      </c>
      <c r="N276" s="2" t="s">
        <v>469</v>
      </c>
      <c r="O276" s="2" t="s">
        <v>47</v>
      </c>
      <c r="P276" s="2" t="s">
        <v>47</v>
      </c>
      <c r="Q276" s="2" t="s">
        <v>432</v>
      </c>
      <c r="R276" s="2" t="s">
        <v>56</v>
      </c>
      <c r="S276" s="2" t="s">
        <v>57</v>
      </c>
      <c r="T276" s="2" t="s">
        <v>57</v>
      </c>
      <c r="U276" s="3"/>
      <c r="V276" s="3"/>
      <c r="W276" s="3"/>
      <c r="X276" s="3"/>
      <c r="Y276" s="3"/>
      <c r="Z276" s="3"/>
      <c r="AA276" s="3"/>
      <c r="AB276" s="3"/>
      <c r="AC276" s="3"/>
      <c r="AD276" s="3"/>
      <c r="AE276" s="3"/>
      <c r="AF276" s="3"/>
      <c r="AG276" s="3"/>
      <c r="AH276" s="3"/>
      <c r="AI276" s="3"/>
      <c r="AJ276" s="3"/>
      <c r="AK276" s="3"/>
      <c r="AL276" s="3"/>
      <c r="AM276" s="3"/>
      <c r="AN276" s="3"/>
      <c r="AO276" s="3"/>
      <c r="AP276" s="3"/>
      <c r="AQ276" s="3"/>
      <c r="AR276" s="2" t="s">
        <v>47</v>
      </c>
      <c r="AS276" s="2" t="s">
        <v>47</v>
      </c>
      <c r="AT276" s="3"/>
      <c r="AU276" s="2" t="s">
        <v>470</v>
      </c>
      <c r="AV276" s="3">
        <v>129</v>
      </c>
    </row>
    <row r="277" spans="1:48" ht="30" customHeight="1">
      <c r="A277" s="11" t="s">
        <v>471</v>
      </c>
      <c r="B277" s="11" t="s">
        <v>472</v>
      </c>
      <c r="C277" s="11" t="s">
        <v>53</v>
      </c>
      <c r="D277" s="9">
        <v>32</v>
      </c>
      <c r="E277" s="10"/>
      <c r="F277" s="10"/>
      <c r="G277" s="10"/>
      <c r="H277" s="10"/>
      <c r="I277" s="10"/>
      <c r="J277" s="10"/>
      <c r="K277" s="10"/>
      <c r="L277" s="10"/>
      <c r="M277" s="11" t="s">
        <v>473</v>
      </c>
      <c r="N277" s="2" t="s">
        <v>474</v>
      </c>
      <c r="O277" s="2" t="s">
        <v>47</v>
      </c>
      <c r="P277" s="2" t="s">
        <v>47</v>
      </c>
      <c r="Q277" s="2" t="s">
        <v>432</v>
      </c>
      <c r="R277" s="2" t="s">
        <v>56</v>
      </c>
      <c r="S277" s="2" t="s">
        <v>57</v>
      </c>
      <c r="T277" s="2" t="s">
        <v>57</v>
      </c>
      <c r="U277" s="3"/>
      <c r="V277" s="3"/>
      <c r="W277" s="3"/>
      <c r="X277" s="3"/>
      <c r="Y277" s="3"/>
      <c r="Z277" s="3"/>
      <c r="AA277" s="3"/>
      <c r="AB277" s="3"/>
      <c r="AC277" s="3"/>
      <c r="AD277" s="3"/>
      <c r="AE277" s="3"/>
      <c r="AF277" s="3"/>
      <c r="AG277" s="3"/>
      <c r="AH277" s="3"/>
      <c r="AI277" s="3"/>
      <c r="AJ277" s="3"/>
      <c r="AK277" s="3"/>
      <c r="AL277" s="3"/>
      <c r="AM277" s="3"/>
      <c r="AN277" s="3"/>
      <c r="AO277" s="3"/>
      <c r="AP277" s="3"/>
      <c r="AQ277" s="3"/>
      <c r="AR277" s="2" t="s">
        <v>47</v>
      </c>
      <c r="AS277" s="2" t="s">
        <v>47</v>
      </c>
      <c r="AT277" s="3"/>
      <c r="AU277" s="2" t="s">
        <v>475</v>
      </c>
      <c r="AV277" s="3">
        <v>130</v>
      </c>
    </row>
    <row r="278" spans="1:48" ht="30" customHeight="1">
      <c r="A278" s="11" t="s">
        <v>476</v>
      </c>
      <c r="B278" s="11" t="s">
        <v>477</v>
      </c>
      <c r="C278" s="11" t="s">
        <v>76</v>
      </c>
      <c r="D278" s="9">
        <v>226</v>
      </c>
      <c r="E278" s="10"/>
      <c r="F278" s="10"/>
      <c r="G278" s="10"/>
      <c r="H278" s="10"/>
      <c r="I278" s="10"/>
      <c r="J278" s="10"/>
      <c r="K278" s="10"/>
      <c r="L278" s="10"/>
      <c r="M278" s="11" t="s">
        <v>478</v>
      </c>
      <c r="N278" s="2" t="s">
        <v>479</v>
      </c>
      <c r="O278" s="2" t="s">
        <v>47</v>
      </c>
      <c r="P278" s="2" t="s">
        <v>47</v>
      </c>
      <c r="Q278" s="2" t="s">
        <v>432</v>
      </c>
      <c r="R278" s="2" t="s">
        <v>56</v>
      </c>
      <c r="S278" s="2" t="s">
        <v>57</v>
      </c>
      <c r="T278" s="2" t="s">
        <v>57</v>
      </c>
      <c r="U278" s="3"/>
      <c r="V278" s="3"/>
      <c r="W278" s="3"/>
      <c r="X278" s="3"/>
      <c r="Y278" s="3"/>
      <c r="Z278" s="3"/>
      <c r="AA278" s="3"/>
      <c r="AB278" s="3"/>
      <c r="AC278" s="3"/>
      <c r="AD278" s="3"/>
      <c r="AE278" s="3"/>
      <c r="AF278" s="3"/>
      <c r="AG278" s="3"/>
      <c r="AH278" s="3"/>
      <c r="AI278" s="3"/>
      <c r="AJ278" s="3"/>
      <c r="AK278" s="3"/>
      <c r="AL278" s="3"/>
      <c r="AM278" s="3"/>
      <c r="AN278" s="3"/>
      <c r="AO278" s="3"/>
      <c r="AP278" s="3"/>
      <c r="AQ278" s="3"/>
      <c r="AR278" s="2" t="s">
        <v>47</v>
      </c>
      <c r="AS278" s="2" t="s">
        <v>47</v>
      </c>
      <c r="AT278" s="3"/>
      <c r="AU278" s="2" t="s">
        <v>480</v>
      </c>
      <c r="AV278" s="3">
        <v>131</v>
      </c>
    </row>
    <row r="279" spans="1:48" ht="30" customHeight="1">
      <c r="A279" s="11" t="s">
        <v>481</v>
      </c>
      <c r="B279" s="11" t="s">
        <v>482</v>
      </c>
      <c r="C279" s="11" t="s">
        <v>483</v>
      </c>
      <c r="D279" s="9">
        <v>1</v>
      </c>
      <c r="E279" s="10"/>
      <c r="F279" s="10"/>
      <c r="G279" s="10"/>
      <c r="H279" s="10"/>
      <c r="I279" s="10"/>
      <c r="J279" s="10"/>
      <c r="K279" s="10"/>
      <c r="L279" s="10"/>
      <c r="M279" s="11" t="s">
        <v>484</v>
      </c>
      <c r="N279" s="2" t="s">
        <v>485</v>
      </c>
      <c r="O279" s="2" t="s">
        <v>47</v>
      </c>
      <c r="P279" s="2" t="s">
        <v>47</v>
      </c>
      <c r="Q279" s="2" t="s">
        <v>432</v>
      </c>
      <c r="R279" s="2" t="s">
        <v>56</v>
      </c>
      <c r="S279" s="2" t="s">
        <v>57</v>
      </c>
      <c r="T279" s="2" t="s">
        <v>57</v>
      </c>
      <c r="U279" s="3"/>
      <c r="V279" s="3"/>
      <c r="W279" s="3"/>
      <c r="X279" s="3"/>
      <c r="Y279" s="3"/>
      <c r="Z279" s="3"/>
      <c r="AA279" s="3"/>
      <c r="AB279" s="3"/>
      <c r="AC279" s="3"/>
      <c r="AD279" s="3"/>
      <c r="AE279" s="3"/>
      <c r="AF279" s="3"/>
      <c r="AG279" s="3"/>
      <c r="AH279" s="3"/>
      <c r="AI279" s="3"/>
      <c r="AJ279" s="3"/>
      <c r="AK279" s="3"/>
      <c r="AL279" s="3"/>
      <c r="AM279" s="3"/>
      <c r="AN279" s="3"/>
      <c r="AO279" s="3"/>
      <c r="AP279" s="3"/>
      <c r="AQ279" s="3"/>
      <c r="AR279" s="2" t="s">
        <v>47</v>
      </c>
      <c r="AS279" s="2" t="s">
        <v>47</v>
      </c>
      <c r="AT279" s="3"/>
      <c r="AU279" s="2" t="s">
        <v>486</v>
      </c>
      <c r="AV279" s="3">
        <v>132</v>
      </c>
    </row>
    <row r="280" spans="1:48" ht="30" customHeight="1">
      <c r="A280" s="11" t="s">
        <v>487</v>
      </c>
      <c r="B280" s="11" t="s">
        <v>488</v>
      </c>
      <c r="C280" s="11" t="s">
        <v>483</v>
      </c>
      <c r="D280" s="9">
        <v>1</v>
      </c>
      <c r="E280" s="10"/>
      <c r="F280" s="10"/>
      <c r="G280" s="10"/>
      <c r="H280" s="10"/>
      <c r="I280" s="10"/>
      <c r="J280" s="10"/>
      <c r="K280" s="10"/>
      <c r="L280" s="10"/>
      <c r="M280" s="11" t="s">
        <v>489</v>
      </c>
      <c r="N280" s="2" t="s">
        <v>490</v>
      </c>
      <c r="O280" s="2" t="s">
        <v>47</v>
      </c>
      <c r="P280" s="2" t="s">
        <v>47</v>
      </c>
      <c r="Q280" s="2" t="s">
        <v>432</v>
      </c>
      <c r="R280" s="2" t="s">
        <v>56</v>
      </c>
      <c r="S280" s="2" t="s">
        <v>57</v>
      </c>
      <c r="T280" s="2" t="s">
        <v>57</v>
      </c>
      <c r="U280" s="3"/>
      <c r="V280" s="3"/>
      <c r="W280" s="3"/>
      <c r="X280" s="3"/>
      <c r="Y280" s="3"/>
      <c r="Z280" s="3"/>
      <c r="AA280" s="3"/>
      <c r="AB280" s="3"/>
      <c r="AC280" s="3"/>
      <c r="AD280" s="3"/>
      <c r="AE280" s="3"/>
      <c r="AF280" s="3"/>
      <c r="AG280" s="3"/>
      <c r="AH280" s="3"/>
      <c r="AI280" s="3"/>
      <c r="AJ280" s="3"/>
      <c r="AK280" s="3"/>
      <c r="AL280" s="3"/>
      <c r="AM280" s="3"/>
      <c r="AN280" s="3"/>
      <c r="AO280" s="3"/>
      <c r="AP280" s="3"/>
      <c r="AQ280" s="3"/>
      <c r="AR280" s="2" t="s">
        <v>47</v>
      </c>
      <c r="AS280" s="2" t="s">
        <v>47</v>
      </c>
      <c r="AT280" s="3"/>
      <c r="AU280" s="2" t="s">
        <v>491</v>
      </c>
      <c r="AV280" s="3">
        <v>133</v>
      </c>
    </row>
    <row r="281" spans="1:48" ht="30" customHeight="1">
      <c r="A281" s="11" t="s">
        <v>492</v>
      </c>
      <c r="B281" s="11" t="s">
        <v>493</v>
      </c>
      <c r="C281" s="11" t="s">
        <v>76</v>
      </c>
      <c r="D281" s="9">
        <v>258</v>
      </c>
      <c r="E281" s="10"/>
      <c r="F281" s="10"/>
      <c r="G281" s="10"/>
      <c r="H281" s="10"/>
      <c r="I281" s="10"/>
      <c r="J281" s="10"/>
      <c r="K281" s="10"/>
      <c r="L281" s="10"/>
      <c r="M281" s="11" t="s">
        <v>494</v>
      </c>
      <c r="N281" s="2" t="s">
        <v>495</v>
      </c>
      <c r="O281" s="2" t="s">
        <v>47</v>
      </c>
      <c r="P281" s="2" t="s">
        <v>47</v>
      </c>
      <c r="Q281" s="2" t="s">
        <v>432</v>
      </c>
      <c r="R281" s="2" t="s">
        <v>56</v>
      </c>
      <c r="S281" s="2" t="s">
        <v>57</v>
      </c>
      <c r="T281" s="2" t="s">
        <v>57</v>
      </c>
      <c r="U281" s="3"/>
      <c r="V281" s="3"/>
      <c r="W281" s="3"/>
      <c r="X281" s="3"/>
      <c r="Y281" s="3"/>
      <c r="Z281" s="3"/>
      <c r="AA281" s="3"/>
      <c r="AB281" s="3"/>
      <c r="AC281" s="3"/>
      <c r="AD281" s="3"/>
      <c r="AE281" s="3"/>
      <c r="AF281" s="3"/>
      <c r="AG281" s="3"/>
      <c r="AH281" s="3"/>
      <c r="AI281" s="3"/>
      <c r="AJ281" s="3"/>
      <c r="AK281" s="3"/>
      <c r="AL281" s="3"/>
      <c r="AM281" s="3"/>
      <c r="AN281" s="3"/>
      <c r="AO281" s="3"/>
      <c r="AP281" s="3"/>
      <c r="AQ281" s="3"/>
      <c r="AR281" s="2" t="s">
        <v>47</v>
      </c>
      <c r="AS281" s="2" t="s">
        <v>47</v>
      </c>
      <c r="AT281" s="3"/>
      <c r="AU281" s="2" t="s">
        <v>496</v>
      </c>
      <c r="AV281" s="3">
        <v>136</v>
      </c>
    </row>
    <row r="282" spans="1:48" ht="30" customHeight="1">
      <c r="A282" s="11" t="s">
        <v>497</v>
      </c>
      <c r="B282" s="11" t="s">
        <v>498</v>
      </c>
      <c r="C282" s="11" t="s">
        <v>76</v>
      </c>
      <c r="D282" s="9">
        <v>485</v>
      </c>
      <c r="E282" s="10"/>
      <c r="F282" s="10"/>
      <c r="G282" s="10"/>
      <c r="H282" s="10"/>
      <c r="I282" s="10"/>
      <c r="J282" s="10"/>
      <c r="K282" s="10"/>
      <c r="L282" s="10"/>
      <c r="M282" s="11" t="s">
        <v>499</v>
      </c>
      <c r="N282" s="2" t="s">
        <v>500</v>
      </c>
      <c r="O282" s="2" t="s">
        <v>47</v>
      </c>
      <c r="P282" s="2" t="s">
        <v>47</v>
      </c>
      <c r="Q282" s="2" t="s">
        <v>432</v>
      </c>
      <c r="R282" s="2" t="s">
        <v>56</v>
      </c>
      <c r="S282" s="2" t="s">
        <v>57</v>
      </c>
      <c r="T282" s="2" t="s">
        <v>57</v>
      </c>
      <c r="U282" s="3"/>
      <c r="V282" s="3"/>
      <c r="W282" s="3"/>
      <c r="X282" s="3"/>
      <c r="Y282" s="3"/>
      <c r="Z282" s="3"/>
      <c r="AA282" s="3"/>
      <c r="AB282" s="3"/>
      <c r="AC282" s="3"/>
      <c r="AD282" s="3"/>
      <c r="AE282" s="3"/>
      <c r="AF282" s="3"/>
      <c r="AG282" s="3"/>
      <c r="AH282" s="3"/>
      <c r="AI282" s="3"/>
      <c r="AJ282" s="3"/>
      <c r="AK282" s="3"/>
      <c r="AL282" s="3"/>
      <c r="AM282" s="3"/>
      <c r="AN282" s="3"/>
      <c r="AO282" s="3"/>
      <c r="AP282" s="3"/>
      <c r="AQ282" s="3"/>
      <c r="AR282" s="2" t="s">
        <v>47</v>
      </c>
      <c r="AS282" s="2" t="s">
        <v>47</v>
      </c>
      <c r="AT282" s="3"/>
      <c r="AU282" s="2" t="s">
        <v>501</v>
      </c>
      <c r="AV282" s="3">
        <v>137</v>
      </c>
    </row>
    <row r="283" spans="1:48" ht="30" customHeight="1">
      <c r="A283" s="11" t="s">
        <v>502</v>
      </c>
      <c r="B283" s="11" t="s">
        <v>503</v>
      </c>
      <c r="C283" s="11" t="s">
        <v>76</v>
      </c>
      <c r="D283" s="9">
        <v>485</v>
      </c>
      <c r="E283" s="10"/>
      <c r="F283" s="10"/>
      <c r="G283" s="10"/>
      <c r="H283" s="10"/>
      <c r="I283" s="10"/>
      <c r="J283" s="10"/>
      <c r="K283" s="10"/>
      <c r="L283" s="10"/>
      <c r="M283" s="11" t="s">
        <v>504</v>
      </c>
      <c r="N283" s="2" t="s">
        <v>505</v>
      </c>
      <c r="O283" s="2" t="s">
        <v>47</v>
      </c>
      <c r="P283" s="2" t="s">
        <v>47</v>
      </c>
      <c r="Q283" s="2" t="s">
        <v>432</v>
      </c>
      <c r="R283" s="2" t="s">
        <v>56</v>
      </c>
      <c r="S283" s="2" t="s">
        <v>57</v>
      </c>
      <c r="T283" s="2" t="s">
        <v>57</v>
      </c>
      <c r="U283" s="3"/>
      <c r="V283" s="3"/>
      <c r="W283" s="3"/>
      <c r="X283" s="3"/>
      <c r="Y283" s="3"/>
      <c r="Z283" s="3"/>
      <c r="AA283" s="3"/>
      <c r="AB283" s="3"/>
      <c r="AC283" s="3"/>
      <c r="AD283" s="3"/>
      <c r="AE283" s="3"/>
      <c r="AF283" s="3"/>
      <c r="AG283" s="3"/>
      <c r="AH283" s="3"/>
      <c r="AI283" s="3"/>
      <c r="AJ283" s="3"/>
      <c r="AK283" s="3"/>
      <c r="AL283" s="3"/>
      <c r="AM283" s="3"/>
      <c r="AN283" s="3"/>
      <c r="AO283" s="3"/>
      <c r="AP283" s="3"/>
      <c r="AQ283" s="3"/>
      <c r="AR283" s="2" t="s">
        <v>47</v>
      </c>
      <c r="AS283" s="2" t="s">
        <v>47</v>
      </c>
      <c r="AT283" s="3"/>
      <c r="AU283" s="2" t="s">
        <v>506</v>
      </c>
      <c r="AV283" s="3">
        <v>141</v>
      </c>
    </row>
    <row r="284" spans="1:48" ht="30" customHeight="1">
      <c r="A284" s="11" t="s">
        <v>507</v>
      </c>
      <c r="B284" s="11" t="s">
        <v>508</v>
      </c>
      <c r="C284" s="11" t="s">
        <v>76</v>
      </c>
      <c r="D284" s="9">
        <v>17</v>
      </c>
      <c r="E284" s="10"/>
      <c r="F284" s="10"/>
      <c r="G284" s="10"/>
      <c r="H284" s="10"/>
      <c r="I284" s="10"/>
      <c r="J284" s="10"/>
      <c r="K284" s="10"/>
      <c r="L284" s="10"/>
      <c r="M284" s="11" t="s">
        <v>509</v>
      </c>
      <c r="N284" s="2" t="s">
        <v>510</v>
      </c>
      <c r="O284" s="2" t="s">
        <v>47</v>
      </c>
      <c r="P284" s="2" t="s">
        <v>47</v>
      </c>
      <c r="Q284" s="2" t="s">
        <v>432</v>
      </c>
      <c r="R284" s="2" t="s">
        <v>56</v>
      </c>
      <c r="S284" s="2" t="s">
        <v>57</v>
      </c>
      <c r="T284" s="2" t="s">
        <v>57</v>
      </c>
      <c r="U284" s="3"/>
      <c r="V284" s="3"/>
      <c r="W284" s="3"/>
      <c r="X284" s="3"/>
      <c r="Y284" s="3"/>
      <c r="Z284" s="3"/>
      <c r="AA284" s="3"/>
      <c r="AB284" s="3"/>
      <c r="AC284" s="3"/>
      <c r="AD284" s="3"/>
      <c r="AE284" s="3"/>
      <c r="AF284" s="3"/>
      <c r="AG284" s="3"/>
      <c r="AH284" s="3"/>
      <c r="AI284" s="3"/>
      <c r="AJ284" s="3"/>
      <c r="AK284" s="3"/>
      <c r="AL284" s="3"/>
      <c r="AM284" s="3"/>
      <c r="AN284" s="3"/>
      <c r="AO284" s="3"/>
      <c r="AP284" s="3"/>
      <c r="AQ284" s="3"/>
      <c r="AR284" s="2" t="s">
        <v>47</v>
      </c>
      <c r="AS284" s="2" t="s">
        <v>47</v>
      </c>
      <c r="AT284" s="3"/>
      <c r="AU284" s="2" t="s">
        <v>511</v>
      </c>
      <c r="AV284" s="3">
        <v>417</v>
      </c>
    </row>
    <row r="285" spans="1:48" ht="30" customHeight="1">
      <c r="A285" s="11" t="s">
        <v>512</v>
      </c>
      <c r="B285" s="11" t="s">
        <v>513</v>
      </c>
      <c r="C285" s="11" t="s">
        <v>53</v>
      </c>
      <c r="D285" s="9">
        <v>12</v>
      </c>
      <c r="E285" s="10"/>
      <c r="F285" s="10"/>
      <c r="G285" s="10"/>
      <c r="H285" s="10"/>
      <c r="I285" s="10"/>
      <c r="J285" s="10"/>
      <c r="K285" s="10"/>
      <c r="L285" s="10"/>
      <c r="M285" s="11" t="s">
        <v>514</v>
      </c>
      <c r="N285" s="2" t="s">
        <v>515</v>
      </c>
      <c r="O285" s="2" t="s">
        <v>47</v>
      </c>
      <c r="P285" s="2" t="s">
        <v>47</v>
      </c>
      <c r="Q285" s="2" t="s">
        <v>432</v>
      </c>
      <c r="R285" s="2" t="s">
        <v>56</v>
      </c>
      <c r="S285" s="2" t="s">
        <v>57</v>
      </c>
      <c r="T285" s="2" t="s">
        <v>57</v>
      </c>
      <c r="U285" s="3"/>
      <c r="V285" s="3"/>
      <c r="W285" s="3"/>
      <c r="X285" s="3"/>
      <c r="Y285" s="3"/>
      <c r="Z285" s="3"/>
      <c r="AA285" s="3"/>
      <c r="AB285" s="3"/>
      <c r="AC285" s="3"/>
      <c r="AD285" s="3"/>
      <c r="AE285" s="3"/>
      <c r="AF285" s="3"/>
      <c r="AG285" s="3"/>
      <c r="AH285" s="3"/>
      <c r="AI285" s="3"/>
      <c r="AJ285" s="3"/>
      <c r="AK285" s="3"/>
      <c r="AL285" s="3"/>
      <c r="AM285" s="3"/>
      <c r="AN285" s="3"/>
      <c r="AO285" s="3"/>
      <c r="AP285" s="3"/>
      <c r="AQ285" s="3"/>
      <c r="AR285" s="2" t="s">
        <v>47</v>
      </c>
      <c r="AS285" s="2" t="s">
        <v>47</v>
      </c>
      <c r="AT285" s="3"/>
      <c r="AU285" s="2" t="s">
        <v>516</v>
      </c>
      <c r="AV285" s="3">
        <v>142</v>
      </c>
    </row>
    <row r="286" spans="1:48" ht="30" customHeight="1">
      <c r="A286" s="11" t="s">
        <v>517</v>
      </c>
      <c r="B286" s="11" t="s">
        <v>518</v>
      </c>
      <c r="C286" s="11" t="s">
        <v>53</v>
      </c>
      <c r="D286" s="9">
        <v>29</v>
      </c>
      <c r="E286" s="10"/>
      <c r="F286" s="10"/>
      <c r="G286" s="10"/>
      <c r="H286" s="10"/>
      <c r="I286" s="10"/>
      <c r="J286" s="10"/>
      <c r="K286" s="10"/>
      <c r="L286" s="10"/>
      <c r="M286" s="11" t="s">
        <v>519</v>
      </c>
      <c r="N286" s="2" t="s">
        <v>520</v>
      </c>
      <c r="O286" s="2" t="s">
        <v>47</v>
      </c>
      <c r="P286" s="2" t="s">
        <v>47</v>
      </c>
      <c r="Q286" s="2" t="s">
        <v>432</v>
      </c>
      <c r="R286" s="2" t="s">
        <v>56</v>
      </c>
      <c r="S286" s="2" t="s">
        <v>57</v>
      </c>
      <c r="T286" s="2" t="s">
        <v>57</v>
      </c>
      <c r="U286" s="3"/>
      <c r="V286" s="3"/>
      <c r="W286" s="3"/>
      <c r="X286" s="3"/>
      <c r="Y286" s="3"/>
      <c r="Z286" s="3"/>
      <c r="AA286" s="3"/>
      <c r="AB286" s="3"/>
      <c r="AC286" s="3"/>
      <c r="AD286" s="3"/>
      <c r="AE286" s="3"/>
      <c r="AF286" s="3"/>
      <c r="AG286" s="3"/>
      <c r="AH286" s="3"/>
      <c r="AI286" s="3"/>
      <c r="AJ286" s="3"/>
      <c r="AK286" s="3"/>
      <c r="AL286" s="3"/>
      <c r="AM286" s="3"/>
      <c r="AN286" s="3"/>
      <c r="AO286" s="3"/>
      <c r="AP286" s="3"/>
      <c r="AQ286" s="3"/>
      <c r="AR286" s="2" t="s">
        <v>47</v>
      </c>
      <c r="AS286" s="2" t="s">
        <v>47</v>
      </c>
      <c r="AT286" s="3"/>
      <c r="AU286" s="2" t="s">
        <v>521</v>
      </c>
      <c r="AV286" s="3">
        <v>143</v>
      </c>
    </row>
    <row r="287" spans="1:48" ht="30" customHeight="1">
      <c r="A287" s="11" t="s">
        <v>517</v>
      </c>
      <c r="B287" s="11" t="s">
        <v>522</v>
      </c>
      <c r="C287" s="11" t="s">
        <v>53</v>
      </c>
      <c r="D287" s="9">
        <v>5</v>
      </c>
      <c r="E287" s="10"/>
      <c r="F287" s="10"/>
      <c r="G287" s="10"/>
      <c r="H287" s="10"/>
      <c r="I287" s="10"/>
      <c r="J287" s="10"/>
      <c r="K287" s="10"/>
      <c r="L287" s="10"/>
      <c r="M287" s="11" t="s">
        <v>523</v>
      </c>
      <c r="N287" s="2" t="s">
        <v>524</v>
      </c>
      <c r="O287" s="2" t="s">
        <v>47</v>
      </c>
      <c r="P287" s="2" t="s">
        <v>47</v>
      </c>
      <c r="Q287" s="2" t="s">
        <v>432</v>
      </c>
      <c r="R287" s="2" t="s">
        <v>56</v>
      </c>
      <c r="S287" s="2" t="s">
        <v>57</v>
      </c>
      <c r="T287" s="2" t="s">
        <v>57</v>
      </c>
      <c r="U287" s="3"/>
      <c r="V287" s="3"/>
      <c r="W287" s="3"/>
      <c r="X287" s="3"/>
      <c r="Y287" s="3"/>
      <c r="Z287" s="3"/>
      <c r="AA287" s="3"/>
      <c r="AB287" s="3"/>
      <c r="AC287" s="3"/>
      <c r="AD287" s="3"/>
      <c r="AE287" s="3"/>
      <c r="AF287" s="3"/>
      <c r="AG287" s="3"/>
      <c r="AH287" s="3"/>
      <c r="AI287" s="3"/>
      <c r="AJ287" s="3"/>
      <c r="AK287" s="3"/>
      <c r="AL287" s="3"/>
      <c r="AM287" s="3"/>
      <c r="AN287" s="3"/>
      <c r="AO287" s="3"/>
      <c r="AP287" s="3"/>
      <c r="AQ287" s="3"/>
      <c r="AR287" s="2" t="s">
        <v>47</v>
      </c>
      <c r="AS287" s="2" t="s">
        <v>47</v>
      </c>
      <c r="AT287" s="3"/>
      <c r="AU287" s="2" t="s">
        <v>525</v>
      </c>
      <c r="AV287" s="3">
        <v>144</v>
      </c>
    </row>
    <row r="288" spans="1:48" ht="30" customHeight="1">
      <c r="A288" s="11" t="s">
        <v>517</v>
      </c>
      <c r="B288" s="11" t="s">
        <v>526</v>
      </c>
      <c r="C288" s="11" t="s">
        <v>53</v>
      </c>
      <c r="D288" s="9">
        <v>3</v>
      </c>
      <c r="E288" s="10"/>
      <c r="F288" s="10"/>
      <c r="G288" s="10"/>
      <c r="H288" s="10"/>
      <c r="I288" s="10"/>
      <c r="J288" s="10"/>
      <c r="K288" s="10"/>
      <c r="L288" s="10"/>
      <c r="M288" s="11" t="s">
        <v>527</v>
      </c>
      <c r="N288" s="2" t="s">
        <v>528</v>
      </c>
      <c r="O288" s="2" t="s">
        <v>47</v>
      </c>
      <c r="P288" s="2" t="s">
        <v>47</v>
      </c>
      <c r="Q288" s="2" t="s">
        <v>432</v>
      </c>
      <c r="R288" s="2" t="s">
        <v>56</v>
      </c>
      <c r="S288" s="2" t="s">
        <v>57</v>
      </c>
      <c r="T288" s="2" t="s">
        <v>57</v>
      </c>
      <c r="U288" s="3"/>
      <c r="V288" s="3"/>
      <c r="W288" s="3"/>
      <c r="X288" s="3"/>
      <c r="Y288" s="3"/>
      <c r="Z288" s="3"/>
      <c r="AA288" s="3"/>
      <c r="AB288" s="3"/>
      <c r="AC288" s="3"/>
      <c r="AD288" s="3"/>
      <c r="AE288" s="3"/>
      <c r="AF288" s="3"/>
      <c r="AG288" s="3"/>
      <c r="AH288" s="3"/>
      <c r="AI288" s="3"/>
      <c r="AJ288" s="3"/>
      <c r="AK288" s="3"/>
      <c r="AL288" s="3"/>
      <c r="AM288" s="3"/>
      <c r="AN288" s="3"/>
      <c r="AO288" s="3"/>
      <c r="AP288" s="3"/>
      <c r="AQ288" s="3"/>
      <c r="AR288" s="2" t="s">
        <v>47</v>
      </c>
      <c r="AS288" s="2" t="s">
        <v>47</v>
      </c>
      <c r="AT288" s="3"/>
      <c r="AU288" s="2" t="s">
        <v>529</v>
      </c>
      <c r="AV288" s="3">
        <v>145</v>
      </c>
    </row>
    <row r="289" spans="1:48" ht="30" customHeight="1">
      <c r="A289" s="11" t="s">
        <v>530</v>
      </c>
      <c r="B289" s="11" t="s">
        <v>531</v>
      </c>
      <c r="C289" s="11" t="s">
        <v>53</v>
      </c>
      <c r="D289" s="9">
        <v>223</v>
      </c>
      <c r="E289" s="10"/>
      <c r="F289" s="10"/>
      <c r="G289" s="10"/>
      <c r="H289" s="10"/>
      <c r="I289" s="10"/>
      <c r="J289" s="10"/>
      <c r="K289" s="10"/>
      <c r="L289" s="10"/>
      <c r="M289" s="11" t="s">
        <v>532</v>
      </c>
      <c r="N289" s="2" t="s">
        <v>533</v>
      </c>
      <c r="O289" s="2" t="s">
        <v>47</v>
      </c>
      <c r="P289" s="2" t="s">
        <v>47</v>
      </c>
      <c r="Q289" s="2" t="s">
        <v>432</v>
      </c>
      <c r="R289" s="2" t="s">
        <v>56</v>
      </c>
      <c r="S289" s="2" t="s">
        <v>57</v>
      </c>
      <c r="T289" s="2" t="s">
        <v>57</v>
      </c>
      <c r="U289" s="3"/>
      <c r="V289" s="3"/>
      <c r="W289" s="3"/>
      <c r="X289" s="3"/>
      <c r="Y289" s="3"/>
      <c r="Z289" s="3"/>
      <c r="AA289" s="3"/>
      <c r="AB289" s="3"/>
      <c r="AC289" s="3"/>
      <c r="AD289" s="3"/>
      <c r="AE289" s="3"/>
      <c r="AF289" s="3"/>
      <c r="AG289" s="3"/>
      <c r="AH289" s="3"/>
      <c r="AI289" s="3"/>
      <c r="AJ289" s="3"/>
      <c r="AK289" s="3"/>
      <c r="AL289" s="3"/>
      <c r="AM289" s="3"/>
      <c r="AN289" s="3"/>
      <c r="AO289" s="3"/>
      <c r="AP289" s="3"/>
      <c r="AQ289" s="3"/>
      <c r="AR289" s="2" t="s">
        <v>47</v>
      </c>
      <c r="AS289" s="2" t="s">
        <v>47</v>
      </c>
      <c r="AT289" s="3"/>
      <c r="AU289" s="2" t="s">
        <v>534</v>
      </c>
      <c r="AV289" s="3">
        <v>147</v>
      </c>
    </row>
    <row r="290" spans="1:48" ht="30" customHeight="1">
      <c r="A290" s="9"/>
      <c r="B290" s="9"/>
      <c r="C290" s="9"/>
      <c r="D290" s="9"/>
      <c r="E290" s="10"/>
      <c r="F290" s="10"/>
      <c r="G290" s="10"/>
      <c r="H290" s="10"/>
      <c r="I290" s="10"/>
      <c r="J290" s="10"/>
      <c r="K290" s="10"/>
      <c r="L290" s="10"/>
      <c r="M290" s="9"/>
      <c r="Q290" s="1" t="s">
        <v>432</v>
      </c>
    </row>
    <row r="291" spans="1:48" ht="30" customHeight="1">
      <c r="A291" s="11" t="s">
        <v>70</v>
      </c>
      <c r="B291" s="9"/>
      <c r="C291" s="9"/>
      <c r="D291" s="9"/>
      <c r="E291" s="10"/>
      <c r="F291" s="10"/>
      <c r="G291" s="10"/>
      <c r="H291" s="10"/>
      <c r="I291" s="10"/>
      <c r="J291" s="10"/>
      <c r="K291" s="10"/>
      <c r="L291" s="10"/>
      <c r="M291" s="9"/>
      <c r="N291" t="s">
        <v>71</v>
      </c>
    </row>
    <row r="292" spans="1:48" ht="30" customHeight="1">
      <c r="A292" s="11" t="s">
        <v>535</v>
      </c>
      <c r="B292" s="11" t="s">
        <v>47</v>
      </c>
      <c r="C292" s="9"/>
      <c r="D292" s="9"/>
      <c r="E292" s="10"/>
      <c r="F292" s="10"/>
      <c r="G292" s="10"/>
      <c r="H292" s="10"/>
      <c r="I292" s="10"/>
      <c r="J292" s="10"/>
      <c r="K292" s="10"/>
      <c r="L292" s="10"/>
      <c r="M292" s="9"/>
      <c r="N292" s="3"/>
      <c r="O292" s="3"/>
      <c r="P292" s="3"/>
      <c r="Q292" s="2" t="s">
        <v>536</v>
      </c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3"/>
      <c r="AF292" s="3"/>
      <c r="AG292" s="3"/>
      <c r="AH292" s="3"/>
      <c r="AI292" s="3"/>
      <c r="AJ292" s="3"/>
      <c r="AK292" s="3"/>
      <c r="AL292" s="3"/>
      <c r="AM292" s="3"/>
      <c r="AN292" s="3"/>
      <c r="AO292" s="3"/>
      <c r="AP292" s="3"/>
      <c r="AQ292" s="3"/>
      <c r="AR292" s="3"/>
      <c r="AS292" s="3"/>
      <c r="AT292" s="3"/>
      <c r="AU292" s="3"/>
      <c r="AV292" s="3"/>
    </row>
    <row r="293" spans="1:48" ht="30" customHeight="1">
      <c r="A293" s="11" t="s">
        <v>537</v>
      </c>
      <c r="B293" s="11" t="s">
        <v>538</v>
      </c>
      <c r="C293" s="11" t="s">
        <v>76</v>
      </c>
      <c r="D293" s="9">
        <v>587</v>
      </c>
      <c r="E293" s="10"/>
      <c r="F293" s="10"/>
      <c r="G293" s="10"/>
      <c r="H293" s="10"/>
      <c r="I293" s="10"/>
      <c r="J293" s="10"/>
      <c r="K293" s="10"/>
      <c r="L293" s="10"/>
      <c r="M293" s="11" t="s">
        <v>539</v>
      </c>
      <c r="N293" s="2" t="s">
        <v>540</v>
      </c>
      <c r="O293" s="2" t="s">
        <v>47</v>
      </c>
      <c r="P293" s="2" t="s">
        <v>47</v>
      </c>
      <c r="Q293" s="2" t="s">
        <v>536</v>
      </c>
      <c r="R293" s="2" t="s">
        <v>56</v>
      </c>
      <c r="S293" s="2" t="s">
        <v>57</v>
      </c>
      <c r="T293" s="2" t="s">
        <v>57</v>
      </c>
      <c r="U293" s="3"/>
      <c r="V293" s="3"/>
      <c r="W293" s="3"/>
      <c r="X293" s="3"/>
      <c r="Y293" s="3"/>
      <c r="Z293" s="3"/>
      <c r="AA293" s="3"/>
      <c r="AB293" s="3"/>
      <c r="AC293" s="3"/>
      <c r="AD293" s="3"/>
      <c r="AE293" s="3"/>
      <c r="AF293" s="3"/>
      <c r="AG293" s="3"/>
      <c r="AH293" s="3"/>
      <c r="AI293" s="3"/>
      <c r="AJ293" s="3"/>
      <c r="AK293" s="3"/>
      <c r="AL293" s="3"/>
      <c r="AM293" s="3"/>
      <c r="AN293" s="3"/>
      <c r="AO293" s="3"/>
      <c r="AP293" s="3"/>
      <c r="AQ293" s="3"/>
      <c r="AR293" s="2" t="s">
        <v>47</v>
      </c>
      <c r="AS293" s="2" t="s">
        <v>47</v>
      </c>
      <c r="AT293" s="3"/>
      <c r="AU293" s="2" t="s">
        <v>541</v>
      </c>
      <c r="AV293" s="3">
        <v>152</v>
      </c>
    </row>
    <row r="294" spans="1:48" ht="30" customHeight="1">
      <c r="A294" s="11" t="s">
        <v>537</v>
      </c>
      <c r="B294" s="11" t="s">
        <v>542</v>
      </c>
      <c r="C294" s="11" t="s">
        <v>76</v>
      </c>
      <c r="D294" s="9">
        <v>37</v>
      </c>
      <c r="E294" s="10"/>
      <c r="F294" s="10"/>
      <c r="G294" s="10"/>
      <c r="H294" s="10"/>
      <c r="I294" s="10"/>
      <c r="J294" s="10"/>
      <c r="K294" s="10"/>
      <c r="L294" s="10"/>
      <c r="M294" s="11" t="s">
        <v>543</v>
      </c>
      <c r="N294" s="2" t="s">
        <v>544</v>
      </c>
      <c r="O294" s="2" t="s">
        <v>47</v>
      </c>
      <c r="P294" s="2" t="s">
        <v>47</v>
      </c>
      <c r="Q294" s="2" t="s">
        <v>536</v>
      </c>
      <c r="R294" s="2" t="s">
        <v>56</v>
      </c>
      <c r="S294" s="2" t="s">
        <v>57</v>
      </c>
      <c r="T294" s="2" t="s">
        <v>57</v>
      </c>
      <c r="U294" s="3"/>
      <c r="V294" s="3"/>
      <c r="W294" s="3"/>
      <c r="X294" s="3"/>
      <c r="Y294" s="3"/>
      <c r="Z294" s="3"/>
      <c r="AA294" s="3"/>
      <c r="AB294" s="3"/>
      <c r="AC294" s="3"/>
      <c r="AD294" s="3"/>
      <c r="AE294" s="3"/>
      <c r="AF294" s="3"/>
      <c r="AG294" s="3"/>
      <c r="AH294" s="3"/>
      <c r="AI294" s="3"/>
      <c r="AJ294" s="3"/>
      <c r="AK294" s="3"/>
      <c r="AL294" s="3"/>
      <c r="AM294" s="3"/>
      <c r="AN294" s="3"/>
      <c r="AO294" s="3"/>
      <c r="AP294" s="3"/>
      <c r="AQ294" s="3"/>
      <c r="AR294" s="2" t="s">
        <v>47</v>
      </c>
      <c r="AS294" s="2" t="s">
        <v>47</v>
      </c>
      <c r="AT294" s="3"/>
      <c r="AU294" s="2" t="s">
        <v>545</v>
      </c>
      <c r="AV294" s="3">
        <v>418</v>
      </c>
    </row>
    <row r="295" spans="1:48" ht="30" customHeight="1">
      <c r="A295" s="11" t="s">
        <v>537</v>
      </c>
      <c r="B295" s="11" t="s">
        <v>546</v>
      </c>
      <c r="C295" s="11" t="s">
        <v>76</v>
      </c>
      <c r="D295" s="9">
        <v>8</v>
      </c>
      <c r="E295" s="10"/>
      <c r="F295" s="10"/>
      <c r="G295" s="10"/>
      <c r="H295" s="10"/>
      <c r="I295" s="10"/>
      <c r="J295" s="10"/>
      <c r="K295" s="10"/>
      <c r="L295" s="10"/>
      <c r="M295" s="11" t="s">
        <v>547</v>
      </c>
      <c r="N295" s="2" t="s">
        <v>548</v>
      </c>
      <c r="O295" s="2" t="s">
        <v>47</v>
      </c>
      <c r="P295" s="2" t="s">
        <v>47</v>
      </c>
      <c r="Q295" s="2" t="s">
        <v>536</v>
      </c>
      <c r="R295" s="2" t="s">
        <v>56</v>
      </c>
      <c r="S295" s="2" t="s">
        <v>57</v>
      </c>
      <c r="T295" s="2" t="s">
        <v>57</v>
      </c>
      <c r="U295" s="3"/>
      <c r="V295" s="3"/>
      <c r="W295" s="3"/>
      <c r="X295" s="3"/>
      <c r="Y295" s="3"/>
      <c r="Z295" s="3"/>
      <c r="AA295" s="3"/>
      <c r="AB295" s="3"/>
      <c r="AC295" s="3"/>
      <c r="AD295" s="3"/>
      <c r="AE295" s="3"/>
      <c r="AF295" s="3"/>
      <c r="AG295" s="3"/>
      <c r="AH295" s="3"/>
      <c r="AI295" s="3"/>
      <c r="AJ295" s="3"/>
      <c r="AK295" s="3"/>
      <c r="AL295" s="3"/>
      <c r="AM295" s="3"/>
      <c r="AN295" s="3"/>
      <c r="AO295" s="3"/>
      <c r="AP295" s="3"/>
      <c r="AQ295" s="3"/>
      <c r="AR295" s="2" t="s">
        <v>47</v>
      </c>
      <c r="AS295" s="2" t="s">
        <v>47</v>
      </c>
      <c r="AT295" s="3"/>
      <c r="AU295" s="2" t="s">
        <v>549</v>
      </c>
      <c r="AV295" s="3">
        <v>155</v>
      </c>
    </row>
    <row r="296" spans="1:48" ht="30" customHeight="1">
      <c r="A296" s="11" t="s">
        <v>550</v>
      </c>
      <c r="B296" s="11" t="s">
        <v>47</v>
      </c>
      <c r="C296" s="11" t="s">
        <v>76</v>
      </c>
      <c r="D296" s="9">
        <v>3</v>
      </c>
      <c r="E296" s="10"/>
      <c r="F296" s="10"/>
      <c r="G296" s="10"/>
      <c r="H296" s="10"/>
      <c r="I296" s="10"/>
      <c r="J296" s="10"/>
      <c r="K296" s="10"/>
      <c r="L296" s="10"/>
      <c r="M296" s="11" t="s">
        <v>551</v>
      </c>
      <c r="N296" s="2" t="s">
        <v>552</v>
      </c>
      <c r="O296" s="2" t="s">
        <v>47</v>
      </c>
      <c r="P296" s="2" t="s">
        <v>47</v>
      </c>
      <c r="Q296" s="2" t="s">
        <v>536</v>
      </c>
      <c r="R296" s="2" t="s">
        <v>56</v>
      </c>
      <c r="S296" s="2" t="s">
        <v>57</v>
      </c>
      <c r="T296" s="2" t="s">
        <v>57</v>
      </c>
      <c r="U296" s="3"/>
      <c r="V296" s="3"/>
      <c r="W296" s="3"/>
      <c r="X296" s="3"/>
      <c r="Y296" s="3"/>
      <c r="Z296" s="3"/>
      <c r="AA296" s="3"/>
      <c r="AB296" s="3"/>
      <c r="AC296" s="3"/>
      <c r="AD296" s="3"/>
      <c r="AE296" s="3"/>
      <c r="AF296" s="3"/>
      <c r="AG296" s="3"/>
      <c r="AH296" s="3"/>
      <c r="AI296" s="3"/>
      <c r="AJ296" s="3"/>
      <c r="AK296" s="3"/>
      <c r="AL296" s="3"/>
      <c r="AM296" s="3"/>
      <c r="AN296" s="3"/>
      <c r="AO296" s="3"/>
      <c r="AP296" s="3"/>
      <c r="AQ296" s="3"/>
      <c r="AR296" s="2" t="s">
        <v>47</v>
      </c>
      <c r="AS296" s="2" t="s">
        <v>47</v>
      </c>
      <c r="AT296" s="3"/>
      <c r="AU296" s="2" t="s">
        <v>553</v>
      </c>
      <c r="AV296" s="3">
        <v>419</v>
      </c>
    </row>
    <row r="297" spans="1:48" ht="30" customHeight="1">
      <c r="A297" s="11" t="s">
        <v>554</v>
      </c>
      <c r="B297" s="11" t="s">
        <v>555</v>
      </c>
      <c r="C297" s="11" t="s">
        <v>76</v>
      </c>
      <c r="D297" s="9">
        <v>1</v>
      </c>
      <c r="E297" s="10"/>
      <c r="F297" s="10"/>
      <c r="G297" s="10"/>
      <c r="H297" s="10"/>
      <c r="I297" s="10"/>
      <c r="J297" s="10"/>
      <c r="K297" s="10"/>
      <c r="L297" s="10"/>
      <c r="M297" s="11" t="s">
        <v>556</v>
      </c>
      <c r="N297" s="2" t="s">
        <v>557</v>
      </c>
      <c r="O297" s="2" t="s">
        <v>47</v>
      </c>
      <c r="P297" s="2" t="s">
        <v>47</v>
      </c>
      <c r="Q297" s="2" t="s">
        <v>536</v>
      </c>
      <c r="R297" s="2" t="s">
        <v>56</v>
      </c>
      <c r="S297" s="2" t="s">
        <v>57</v>
      </c>
      <c r="T297" s="2" t="s">
        <v>57</v>
      </c>
      <c r="U297" s="3"/>
      <c r="V297" s="3"/>
      <c r="W297" s="3"/>
      <c r="X297" s="3"/>
      <c r="Y297" s="3"/>
      <c r="Z297" s="3"/>
      <c r="AA297" s="3"/>
      <c r="AB297" s="3"/>
      <c r="AC297" s="3"/>
      <c r="AD297" s="3"/>
      <c r="AE297" s="3"/>
      <c r="AF297" s="3"/>
      <c r="AG297" s="3"/>
      <c r="AH297" s="3"/>
      <c r="AI297" s="3"/>
      <c r="AJ297" s="3"/>
      <c r="AK297" s="3"/>
      <c r="AL297" s="3"/>
      <c r="AM297" s="3"/>
      <c r="AN297" s="3"/>
      <c r="AO297" s="3"/>
      <c r="AP297" s="3"/>
      <c r="AQ297" s="3"/>
      <c r="AR297" s="2" t="s">
        <v>47</v>
      </c>
      <c r="AS297" s="2" t="s">
        <v>47</v>
      </c>
      <c r="AT297" s="3"/>
      <c r="AU297" s="2" t="s">
        <v>558</v>
      </c>
      <c r="AV297" s="3">
        <v>420</v>
      </c>
    </row>
    <row r="298" spans="1:48" ht="30" customHeight="1">
      <c r="A298" s="11" t="s">
        <v>559</v>
      </c>
      <c r="B298" s="11" t="s">
        <v>555</v>
      </c>
      <c r="C298" s="11" t="s">
        <v>76</v>
      </c>
      <c r="D298" s="9">
        <v>3</v>
      </c>
      <c r="E298" s="10"/>
      <c r="F298" s="10"/>
      <c r="G298" s="10"/>
      <c r="H298" s="10"/>
      <c r="I298" s="10"/>
      <c r="J298" s="10"/>
      <c r="K298" s="10"/>
      <c r="L298" s="10"/>
      <c r="M298" s="11" t="s">
        <v>560</v>
      </c>
      <c r="N298" s="2" t="s">
        <v>561</v>
      </c>
      <c r="O298" s="2" t="s">
        <v>47</v>
      </c>
      <c r="P298" s="2" t="s">
        <v>47</v>
      </c>
      <c r="Q298" s="2" t="s">
        <v>536</v>
      </c>
      <c r="R298" s="2" t="s">
        <v>56</v>
      </c>
      <c r="S298" s="2" t="s">
        <v>57</v>
      </c>
      <c r="T298" s="2" t="s">
        <v>57</v>
      </c>
      <c r="U298" s="3"/>
      <c r="V298" s="3"/>
      <c r="W298" s="3"/>
      <c r="X298" s="3"/>
      <c r="Y298" s="3"/>
      <c r="Z298" s="3"/>
      <c r="AA298" s="3"/>
      <c r="AB298" s="3"/>
      <c r="AC298" s="3"/>
      <c r="AD298" s="3"/>
      <c r="AE298" s="3"/>
      <c r="AF298" s="3"/>
      <c r="AG298" s="3"/>
      <c r="AH298" s="3"/>
      <c r="AI298" s="3"/>
      <c r="AJ298" s="3"/>
      <c r="AK298" s="3"/>
      <c r="AL298" s="3"/>
      <c r="AM298" s="3"/>
      <c r="AN298" s="3"/>
      <c r="AO298" s="3"/>
      <c r="AP298" s="3"/>
      <c r="AQ298" s="3"/>
      <c r="AR298" s="2" t="s">
        <v>47</v>
      </c>
      <c r="AS298" s="2" t="s">
        <v>47</v>
      </c>
      <c r="AT298" s="3"/>
      <c r="AU298" s="2" t="s">
        <v>562</v>
      </c>
      <c r="AV298" s="3">
        <v>421</v>
      </c>
    </row>
    <row r="299" spans="1:48" ht="30" customHeight="1">
      <c r="A299" s="11" t="s">
        <v>563</v>
      </c>
      <c r="B299" s="11" t="s">
        <v>564</v>
      </c>
      <c r="C299" s="11" t="s">
        <v>76</v>
      </c>
      <c r="D299" s="9">
        <v>26</v>
      </c>
      <c r="E299" s="10"/>
      <c r="F299" s="10"/>
      <c r="G299" s="10"/>
      <c r="H299" s="10"/>
      <c r="I299" s="10"/>
      <c r="J299" s="10"/>
      <c r="K299" s="10"/>
      <c r="L299" s="10"/>
      <c r="M299" s="11" t="s">
        <v>565</v>
      </c>
      <c r="N299" s="2" t="s">
        <v>566</v>
      </c>
      <c r="O299" s="2" t="s">
        <v>47</v>
      </c>
      <c r="P299" s="2" t="s">
        <v>47</v>
      </c>
      <c r="Q299" s="2" t="s">
        <v>536</v>
      </c>
      <c r="R299" s="2" t="s">
        <v>56</v>
      </c>
      <c r="S299" s="2" t="s">
        <v>57</v>
      </c>
      <c r="T299" s="2" t="s">
        <v>57</v>
      </c>
      <c r="U299" s="3"/>
      <c r="V299" s="3"/>
      <c r="W299" s="3"/>
      <c r="X299" s="3"/>
      <c r="Y299" s="3"/>
      <c r="Z299" s="3"/>
      <c r="AA299" s="3"/>
      <c r="AB299" s="3"/>
      <c r="AC299" s="3"/>
      <c r="AD299" s="3"/>
      <c r="AE299" s="3"/>
      <c r="AF299" s="3"/>
      <c r="AG299" s="3"/>
      <c r="AH299" s="3"/>
      <c r="AI299" s="3"/>
      <c r="AJ299" s="3"/>
      <c r="AK299" s="3"/>
      <c r="AL299" s="3"/>
      <c r="AM299" s="3"/>
      <c r="AN299" s="3"/>
      <c r="AO299" s="3"/>
      <c r="AP299" s="3"/>
      <c r="AQ299" s="3"/>
      <c r="AR299" s="2" t="s">
        <v>47</v>
      </c>
      <c r="AS299" s="2" t="s">
        <v>47</v>
      </c>
      <c r="AT299" s="3"/>
      <c r="AU299" s="2" t="s">
        <v>567</v>
      </c>
      <c r="AV299" s="3">
        <v>156</v>
      </c>
    </row>
    <row r="300" spans="1:48" ht="30" customHeight="1">
      <c r="A300" s="11" t="s">
        <v>568</v>
      </c>
      <c r="B300" s="11" t="s">
        <v>569</v>
      </c>
      <c r="C300" s="11" t="s">
        <v>76</v>
      </c>
      <c r="D300" s="9">
        <v>226</v>
      </c>
      <c r="E300" s="10"/>
      <c r="F300" s="10"/>
      <c r="G300" s="10"/>
      <c r="H300" s="10"/>
      <c r="I300" s="10"/>
      <c r="J300" s="10"/>
      <c r="K300" s="10"/>
      <c r="L300" s="10"/>
      <c r="M300" s="11" t="s">
        <v>570</v>
      </c>
      <c r="N300" s="2" t="s">
        <v>571</v>
      </c>
      <c r="O300" s="2" t="s">
        <v>47</v>
      </c>
      <c r="P300" s="2" t="s">
        <v>47</v>
      </c>
      <c r="Q300" s="2" t="s">
        <v>536</v>
      </c>
      <c r="R300" s="2" t="s">
        <v>56</v>
      </c>
      <c r="S300" s="2" t="s">
        <v>57</v>
      </c>
      <c r="T300" s="2" t="s">
        <v>57</v>
      </c>
      <c r="U300" s="3"/>
      <c r="V300" s="3"/>
      <c r="W300" s="3"/>
      <c r="X300" s="3"/>
      <c r="Y300" s="3"/>
      <c r="Z300" s="3"/>
      <c r="AA300" s="3"/>
      <c r="AB300" s="3"/>
      <c r="AC300" s="3"/>
      <c r="AD300" s="3"/>
      <c r="AE300" s="3"/>
      <c r="AF300" s="3"/>
      <c r="AG300" s="3"/>
      <c r="AH300" s="3"/>
      <c r="AI300" s="3"/>
      <c r="AJ300" s="3"/>
      <c r="AK300" s="3"/>
      <c r="AL300" s="3"/>
      <c r="AM300" s="3"/>
      <c r="AN300" s="3"/>
      <c r="AO300" s="3"/>
      <c r="AP300" s="3"/>
      <c r="AQ300" s="3"/>
      <c r="AR300" s="2" t="s">
        <v>47</v>
      </c>
      <c r="AS300" s="2" t="s">
        <v>47</v>
      </c>
      <c r="AT300" s="3"/>
      <c r="AU300" s="2" t="s">
        <v>572</v>
      </c>
      <c r="AV300" s="3">
        <v>157</v>
      </c>
    </row>
    <row r="301" spans="1:48" ht="30" customHeight="1">
      <c r="A301" s="11" t="s">
        <v>573</v>
      </c>
      <c r="B301" s="11" t="s">
        <v>574</v>
      </c>
      <c r="C301" s="11" t="s">
        <v>76</v>
      </c>
      <c r="D301" s="9">
        <v>26</v>
      </c>
      <c r="E301" s="10"/>
      <c r="F301" s="10"/>
      <c r="G301" s="10"/>
      <c r="H301" s="10"/>
      <c r="I301" s="10"/>
      <c r="J301" s="10"/>
      <c r="K301" s="10"/>
      <c r="L301" s="10"/>
      <c r="M301" s="11" t="s">
        <v>575</v>
      </c>
      <c r="N301" s="2" t="s">
        <v>576</v>
      </c>
      <c r="O301" s="2" t="s">
        <v>47</v>
      </c>
      <c r="P301" s="2" t="s">
        <v>47</v>
      </c>
      <c r="Q301" s="2" t="s">
        <v>536</v>
      </c>
      <c r="R301" s="2" t="s">
        <v>56</v>
      </c>
      <c r="S301" s="2" t="s">
        <v>57</v>
      </c>
      <c r="T301" s="2" t="s">
        <v>57</v>
      </c>
      <c r="U301" s="3"/>
      <c r="V301" s="3"/>
      <c r="W301" s="3"/>
      <c r="X301" s="3"/>
      <c r="Y301" s="3"/>
      <c r="Z301" s="3"/>
      <c r="AA301" s="3"/>
      <c r="AB301" s="3"/>
      <c r="AC301" s="3"/>
      <c r="AD301" s="3"/>
      <c r="AE301" s="3"/>
      <c r="AF301" s="3"/>
      <c r="AG301" s="3"/>
      <c r="AH301" s="3"/>
      <c r="AI301" s="3"/>
      <c r="AJ301" s="3"/>
      <c r="AK301" s="3"/>
      <c r="AL301" s="3"/>
      <c r="AM301" s="3"/>
      <c r="AN301" s="3"/>
      <c r="AO301" s="3"/>
      <c r="AP301" s="3"/>
      <c r="AQ301" s="3"/>
      <c r="AR301" s="2" t="s">
        <v>47</v>
      </c>
      <c r="AS301" s="2" t="s">
        <v>47</v>
      </c>
      <c r="AT301" s="3"/>
      <c r="AU301" s="2" t="s">
        <v>577</v>
      </c>
      <c r="AV301" s="3">
        <v>158</v>
      </c>
    </row>
    <row r="302" spans="1:48" ht="30" customHeight="1">
      <c r="A302" s="11" t="s">
        <v>573</v>
      </c>
      <c r="B302" s="11" t="s">
        <v>578</v>
      </c>
      <c r="C302" s="11" t="s">
        <v>76</v>
      </c>
      <c r="D302" s="9">
        <v>377</v>
      </c>
      <c r="E302" s="10"/>
      <c r="F302" s="10"/>
      <c r="G302" s="10"/>
      <c r="H302" s="10"/>
      <c r="I302" s="10"/>
      <c r="J302" s="10"/>
      <c r="K302" s="10"/>
      <c r="L302" s="10"/>
      <c r="M302" s="11" t="s">
        <v>579</v>
      </c>
      <c r="N302" s="2" t="s">
        <v>580</v>
      </c>
      <c r="O302" s="2" t="s">
        <v>47</v>
      </c>
      <c r="P302" s="2" t="s">
        <v>47</v>
      </c>
      <c r="Q302" s="2" t="s">
        <v>536</v>
      </c>
      <c r="R302" s="2" t="s">
        <v>56</v>
      </c>
      <c r="S302" s="2" t="s">
        <v>57</v>
      </c>
      <c r="T302" s="2" t="s">
        <v>57</v>
      </c>
      <c r="U302" s="3"/>
      <c r="V302" s="3"/>
      <c r="W302" s="3"/>
      <c r="X302" s="3"/>
      <c r="Y302" s="3"/>
      <c r="Z302" s="3"/>
      <c r="AA302" s="3"/>
      <c r="AB302" s="3"/>
      <c r="AC302" s="3"/>
      <c r="AD302" s="3"/>
      <c r="AE302" s="3"/>
      <c r="AF302" s="3"/>
      <c r="AG302" s="3"/>
      <c r="AH302" s="3"/>
      <c r="AI302" s="3"/>
      <c r="AJ302" s="3"/>
      <c r="AK302" s="3"/>
      <c r="AL302" s="3"/>
      <c r="AM302" s="3"/>
      <c r="AN302" s="3"/>
      <c r="AO302" s="3"/>
      <c r="AP302" s="3"/>
      <c r="AQ302" s="3"/>
      <c r="AR302" s="2" t="s">
        <v>47</v>
      </c>
      <c r="AS302" s="2" t="s">
        <v>47</v>
      </c>
      <c r="AT302" s="3"/>
      <c r="AU302" s="2" t="s">
        <v>581</v>
      </c>
      <c r="AV302" s="3">
        <v>159</v>
      </c>
    </row>
    <row r="303" spans="1:48" ht="30" customHeight="1">
      <c r="A303" s="11" t="s">
        <v>573</v>
      </c>
      <c r="B303" s="11" t="s">
        <v>582</v>
      </c>
      <c r="C303" s="11" t="s">
        <v>76</v>
      </c>
      <c r="D303" s="9">
        <v>15</v>
      </c>
      <c r="E303" s="10"/>
      <c r="F303" s="10"/>
      <c r="G303" s="10"/>
      <c r="H303" s="10"/>
      <c r="I303" s="10"/>
      <c r="J303" s="10"/>
      <c r="K303" s="10"/>
      <c r="L303" s="10"/>
      <c r="M303" s="11" t="s">
        <v>583</v>
      </c>
      <c r="N303" s="2" t="s">
        <v>584</v>
      </c>
      <c r="O303" s="2" t="s">
        <v>47</v>
      </c>
      <c r="P303" s="2" t="s">
        <v>47</v>
      </c>
      <c r="Q303" s="2" t="s">
        <v>536</v>
      </c>
      <c r="R303" s="2" t="s">
        <v>56</v>
      </c>
      <c r="S303" s="2" t="s">
        <v>57</v>
      </c>
      <c r="T303" s="2" t="s">
        <v>57</v>
      </c>
      <c r="U303" s="3"/>
      <c r="V303" s="3"/>
      <c r="W303" s="3"/>
      <c r="X303" s="3"/>
      <c r="Y303" s="3"/>
      <c r="Z303" s="3"/>
      <c r="AA303" s="3"/>
      <c r="AB303" s="3"/>
      <c r="AC303" s="3"/>
      <c r="AD303" s="3"/>
      <c r="AE303" s="3"/>
      <c r="AF303" s="3"/>
      <c r="AG303" s="3"/>
      <c r="AH303" s="3"/>
      <c r="AI303" s="3"/>
      <c r="AJ303" s="3"/>
      <c r="AK303" s="3"/>
      <c r="AL303" s="3"/>
      <c r="AM303" s="3"/>
      <c r="AN303" s="3"/>
      <c r="AO303" s="3"/>
      <c r="AP303" s="3"/>
      <c r="AQ303" s="3"/>
      <c r="AR303" s="2" t="s">
        <v>47</v>
      </c>
      <c r="AS303" s="2" t="s">
        <v>47</v>
      </c>
      <c r="AT303" s="3"/>
      <c r="AU303" s="2" t="s">
        <v>585</v>
      </c>
      <c r="AV303" s="3">
        <v>160</v>
      </c>
    </row>
    <row r="304" spans="1:48" ht="30" customHeight="1">
      <c r="A304" s="9"/>
      <c r="B304" s="9"/>
      <c r="C304" s="9"/>
      <c r="D304" s="9"/>
      <c r="E304" s="10"/>
      <c r="F304" s="10"/>
      <c r="G304" s="10"/>
      <c r="H304" s="10"/>
      <c r="I304" s="10"/>
      <c r="J304" s="10"/>
      <c r="K304" s="10"/>
      <c r="L304" s="10"/>
      <c r="M304" s="9"/>
      <c r="Q304" s="1" t="s">
        <v>536</v>
      </c>
    </row>
    <row r="305" spans="1:48" ht="30" customHeight="1">
      <c r="A305" s="9"/>
      <c r="B305" s="9"/>
      <c r="C305" s="9"/>
      <c r="D305" s="9"/>
      <c r="E305" s="10"/>
      <c r="F305" s="10"/>
      <c r="G305" s="10"/>
      <c r="H305" s="10"/>
      <c r="I305" s="10"/>
      <c r="J305" s="10"/>
      <c r="K305" s="10"/>
      <c r="L305" s="10"/>
      <c r="M305" s="9"/>
      <c r="Q305" s="1" t="s">
        <v>536</v>
      </c>
    </row>
    <row r="306" spans="1:48" ht="30" customHeight="1">
      <c r="A306" s="9"/>
      <c r="B306" s="9"/>
      <c r="C306" s="9"/>
      <c r="D306" s="9"/>
      <c r="E306" s="10"/>
      <c r="F306" s="10"/>
      <c r="G306" s="10"/>
      <c r="H306" s="10"/>
      <c r="I306" s="10"/>
      <c r="J306" s="10"/>
      <c r="K306" s="10"/>
      <c r="L306" s="10"/>
      <c r="M306" s="9"/>
      <c r="Q306" s="1" t="s">
        <v>536</v>
      </c>
    </row>
    <row r="307" spans="1:48" ht="30" customHeight="1">
      <c r="A307" s="9"/>
      <c r="B307" s="9"/>
      <c r="C307" s="9"/>
      <c r="D307" s="9"/>
      <c r="E307" s="10"/>
      <c r="F307" s="10"/>
      <c r="G307" s="10"/>
      <c r="H307" s="10"/>
      <c r="I307" s="10"/>
      <c r="J307" s="10"/>
      <c r="K307" s="10"/>
      <c r="L307" s="10"/>
      <c r="M307" s="9"/>
      <c r="Q307" s="1" t="s">
        <v>536</v>
      </c>
    </row>
    <row r="308" spans="1:48" ht="30" customHeight="1">
      <c r="A308" s="9"/>
      <c r="B308" s="9"/>
      <c r="C308" s="9"/>
      <c r="D308" s="9"/>
      <c r="E308" s="10"/>
      <c r="F308" s="10"/>
      <c r="G308" s="10"/>
      <c r="H308" s="10"/>
      <c r="I308" s="10"/>
      <c r="J308" s="10"/>
      <c r="K308" s="10"/>
      <c r="L308" s="10"/>
      <c r="M308" s="9"/>
      <c r="Q308" s="1" t="s">
        <v>536</v>
      </c>
    </row>
    <row r="309" spans="1:48" ht="30" customHeight="1">
      <c r="A309" s="9"/>
      <c r="B309" s="9"/>
      <c r="C309" s="9"/>
      <c r="D309" s="9"/>
      <c r="E309" s="10"/>
      <c r="F309" s="10"/>
      <c r="G309" s="10"/>
      <c r="H309" s="10"/>
      <c r="I309" s="10"/>
      <c r="J309" s="10"/>
      <c r="K309" s="10"/>
      <c r="L309" s="10"/>
      <c r="M309" s="9"/>
      <c r="Q309" s="1" t="s">
        <v>536</v>
      </c>
    </row>
    <row r="310" spans="1:48" ht="30" customHeight="1">
      <c r="A310" s="9"/>
      <c r="B310" s="9"/>
      <c r="C310" s="9"/>
      <c r="D310" s="9"/>
      <c r="E310" s="10"/>
      <c r="F310" s="10"/>
      <c r="G310" s="10"/>
      <c r="H310" s="10"/>
      <c r="I310" s="10"/>
      <c r="J310" s="10"/>
      <c r="K310" s="10"/>
      <c r="L310" s="10"/>
      <c r="M310" s="9"/>
      <c r="Q310" s="1" t="s">
        <v>536</v>
      </c>
    </row>
    <row r="311" spans="1:48" ht="30" customHeight="1">
      <c r="A311" s="9"/>
      <c r="B311" s="9"/>
      <c r="C311" s="9"/>
      <c r="D311" s="9"/>
      <c r="E311" s="10"/>
      <c r="F311" s="10"/>
      <c r="G311" s="10"/>
      <c r="H311" s="10"/>
      <c r="I311" s="10"/>
      <c r="J311" s="10"/>
      <c r="K311" s="10"/>
      <c r="L311" s="10"/>
      <c r="M311" s="9"/>
      <c r="Q311" s="1" t="s">
        <v>536</v>
      </c>
    </row>
    <row r="312" spans="1:48" ht="30" customHeight="1">
      <c r="A312" s="9"/>
      <c r="B312" s="9"/>
      <c r="C312" s="9"/>
      <c r="D312" s="9"/>
      <c r="E312" s="10"/>
      <c r="F312" s="10"/>
      <c r="G312" s="10"/>
      <c r="H312" s="10"/>
      <c r="I312" s="10"/>
      <c r="J312" s="10"/>
      <c r="K312" s="10"/>
      <c r="L312" s="10"/>
      <c r="M312" s="9"/>
      <c r="Q312" s="1" t="s">
        <v>536</v>
      </c>
    </row>
    <row r="313" spans="1:48" ht="30" customHeight="1">
      <c r="A313" s="9"/>
      <c r="B313" s="9"/>
      <c r="C313" s="9"/>
      <c r="D313" s="9"/>
      <c r="E313" s="10"/>
      <c r="F313" s="10"/>
      <c r="G313" s="10"/>
      <c r="H313" s="10"/>
      <c r="I313" s="10"/>
      <c r="J313" s="10"/>
      <c r="K313" s="10"/>
      <c r="L313" s="10"/>
      <c r="M313" s="9"/>
      <c r="Q313" s="1" t="s">
        <v>536</v>
      </c>
    </row>
    <row r="314" spans="1:48" ht="30" customHeight="1">
      <c r="A314" s="9"/>
      <c r="B314" s="9"/>
      <c r="C314" s="9"/>
      <c r="D314" s="9"/>
      <c r="E314" s="10"/>
      <c r="F314" s="10"/>
      <c r="G314" s="10"/>
      <c r="H314" s="10"/>
      <c r="I314" s="10"/>
      <c r="J314" s="10"/>
      <c r="K314" s="10"/>
      <c r="L314" s="10"/>
      <c r="M314" s="9"/>
      <c r="Q314" s="1" t="s">
        <v>536</v>
      </c>
    </row>
    <row r="315" spans="1:48" ht="30" customHeight="1">
      <c r="A315" s="11" t="s">
        <v>70</v>
      </c>
      <c r="B315" s="9"/>
      <c r="C315" s="9"/>
      <c r="D315" s="9"/>
      <c r="E315" s="10"/>
      <c r="F315" s="10"/>
      <c r="G315" s="10"/>
      <c r="H315" s="10"/>
      <c r="I315" s="10"/>
      <c r="J315" s="10"/>
      <c r="K315" s="10"/>
      <c r="L315" s="10"/>
      <c r="M315" s="9"/>
      <c r="N315" t="s">
        <v>71</v>
      </c>
    </row>
    <row r="316" spans="1:48" ht="30" customHeight="1">
      <c r="A316" s="11" t="s">
        <v>586</v>
      </c>
      <c r="B316" s="11" t="s">
        <v>47</v>
      </c>
      <c r="C316" s="9"/>
      <c r="D316" s="9"/>
      <c r="E316" s="10"/>
      <c r="F316" s="10"/>
      <c r="G316" s="10"/>
      <c r="H316" s="10"/>
      <c r="I316" s="10"/>
      <c r="J316" s="10"/>
      <c r="K316" s="10"/>
      <c r="L316" s="10"/>
      <c r="M316" s="9"/>
      <c r="N316" s="3"/>
      <c r="O316" s="3"/>
      <c r="P316" s="3"/>
      <c r="Q316" s="2" t="s">
        <v>587</v>
      </c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  <c r="AC316" s="3"/>
      <c r="AD316" s="3"/>
      <c r="AE316" s="3"/>
      <c r="AF316" s="3"/>
      <c r="AG316" s="3"/>
      <c r="AH316" s="3"/>
      <c r="AI316" s="3"/>
      <c r="AJ316" s="3"/>
      <c r="AK316" s="3"/>
      <c r="AL316" s="3"/>
      <c r="AM316" s="3"/>
      <c r="AN316" s="3"/>
      <c r="AO316" s="3"/>
      <c r="AP316" s="3"/>
      <c r="AQ316" s="3"/>
      <c r="AR316" s="3"/>
      <c r="AS316" s="3"/>
      <c r="AT316" s="3"/>
      <c r="AU316" s="3"/>
      <c r="AV316" s="3"/>
    </row>
    <row r="317" spans="1:48" ht="30" customHeight="1">
      <c r="A317" s="11" t="s">
        <v>588</v>
      </c>
      <c r="B317" s="11" t="s">
        <v>47</v>
      </c>
      <c r="C317" s="11" t="s">
        <v>221</v>
      </c>
      <c r="D317" s="9">
        <v>44</v>
      </c>
      <c r="E317" s="10"/>
      <c r="F317" s="10"/>
      <c r="G317" s="10"/>
      <c r="H317" s="10"/>
      <c r="I317" s="10"/>
      <c r="J317" s="10"/>
      <c r="K317" s="10"/>
      <c r="L317" s="10"/>
      <c r="M317" s="11" t="s">
        <v>47</v>
      </c>
      <c r="N317" s="2" t="s">
        <v>589</v>
      </c>
      <c r="O317" s="2" t="s">
        <v>47</v>
      </c>
      <c r="P317" s="2" t="s">
        <v>47</v>
      </c>
      <c r="Q317" s="2" t="s">
        <v>587</v>
      </c>
      <c r="R317" s="2" t="s">
        <v>57</v>
      </c>
      <c r="S317" s="2" t="s">
        <v>57</v>
      </c>
      <c r="T317" s="2" t="s">
        <v>56</v>
      </c>
      <c r="U317" s="3"/>
      <c r="V317" s="3"/>
      <c r="W317" s="3"/>
      <c r="X317" s="3"/>
      <c r="Y317" s="3"/>
      <c r="Z317" s="3"/>
      <c r="AA317" s="3"/>
      <c r="AB317" s="3"/>
      <c r="AC317" s="3"/>
      <c r="AD317" s="3"/>
      <c r="AE317" s="3"/>
      <c r="AF317" s="3"/>
      <c r="AG317" s="3"/>
      <c r="AH317" s="3"/>
      <c r="AI317" s="3"/>
      <c r="AJ317" s="3"/>
      <c r="AK317" s="3"/>
      <c r="AL317" s="3"/>
      <c r="AM317" s="3"/>
      <c r="AN317" s="3"/>
      <c r="AO317" s="3"/>
      <c r="AP317" s="3"/>
      <c r="AQ317" s="3"/>
      <c r="AR317" s="2" t="s">
        <v>47</v>
      </c>
      <c r="AS317" s="2" t="s">
        <v>47</v>
      </c>
      <c r="AT317" s="3"/>
      <c r="AU317" s="2" t="s">
        <v>590</v>
      </c>
      <c r="AV317" s="3">
        <v>477</v>
      </c>
    </row>
    <row r="318" spans="1:48" ht="30" customHeight="1">
      <c r="A318" s="11" t="s">
        <v>591</v>
      </c>
      <c r="B318" s="11" t="s">
        <v>592</v>
      </c>
      <c r="C318" s="11" t="s">
        <v>483</v>
      </c>
      <c r="D318" s="9">
        <v>6</v>
      </c>
      <c r="E318" s="10"/>
      <c r="F318" s="10"/>
      <c r="G318" s="10"/>
      <c r="H318" s="10"/>
      <c r="I318" s="10"/>
      <c r="J318" s="10"/>
      <c r="K318" s="10"/>
      <c r="L318" s="10"/>
      <c r="M318" s="11" t="s">
        <v>47</v>
      </c>
      <c r="N318" s="2" t="s">
        <v>593</v>
      </c>
      <c r="O318" s="2" t="s">
        <v>47</v>
      </c>
      <c r="P318" s="2" t="s">
        <v>47</v>
      </c>
      <c r="Q318" s="2" t="s">
        <v>587</v>
      </c>
      <c r="R318" s="2" t="s">
        <v>57</v>
      </c>
      <c r="S318" s="2" t="s">
        <v>57</v>
      </c>
      <c r="T318" s="2" t="s">
        <v>56</v>
      </c>
      <c r="U318" s="3"/>
      <c r="V318" s="3"/>
      <c r="W318" s="3"/>
      <c r="X318" s="3"/>
      <c r="Y318" s="3"/>
      <c r="Z318" s="3"/>
      <c r="AA318" s="3"/>
      <c r="AB318" s="3"/>
      <c r="AC318" s="3"/>
      <c r="AD318" s="3"/>
      <c r="AE318" s="3"/>
      <c r="AF318" s="3"/>
      <c r="AG318" s="3"/>
      <c r="AH318" s="3"/>
      <c r="AI318" s="3"/>
      <c r="AJ318" s="3"/>
      <c r="AK318" s="3"/>
      <c r="AL318" s="3"/>
      <c r="AM318" s="3"/>
      <c r="AN318" s="3"/>
      <c r="AO318" s="3"/>
      <c r="AP318" s="3"/>
      <c r="AQ318" s="3"/>
      <c r="AR318" s="2" t="s">
        <v>47</v>
      </c>
      <c r="AS318" s="2" t="s">
        <v>47</v>
      </c>
      <c r="AT318" s="3"/>
      <c r="AU318" s="2" t="s">
        <v>594</v>
      </c>
      <c r="AV318" s="3">
        <v>166</v>
      </c>
    </row>
    <row r="319" spans="1:48" ht="30" customHeight="1">
      <c r="A319" s="11" t="s">
        <v>595</v>
      </c>
      <c r="B319" s="11" t="s">
        <v>596</v>
      </c>
      <c r="C319" s="11" t="s">
        <v>483</v>
      </c>
      <c r="D319" s="9">
        <v>4</v>
      </c>
      <c r="E319" s="10"/>
      <c r="F319" s="10"/>
      <c r="G319" s="10"/>
      <c r="H319" s="10"/>
      <c r="I319" s="10"/>
      <c r="J319" s="10"/>
      <c r="K319" s="10"/>
      <c r="L319" s="10"/>
      <c r="M319" s="11" t="s">
        <v>47</v>
      </c>
      <c r="N319" s="2" t="s">
        <v>597</v>
      </c>
      <c r="O319" s="2" t="s">
        <v>47</v>
      </c>
      <c r="P319" s="2" t="s">
        <v>47</v>
      </c>
      <c r="Q319" s="2" t="s">
        <v>587</v>
      </c>
      <c r="R319" s="2" t="s">
        <v>57</v>
      </c>
      <c r="S319" s="2" t="s">
        <v>57</v>
      </c>
      <c r="T319" s="2" t="s">
        <v>56</v>
      </c>
      <c r="U319" s="3"/>
      <c r="V319" s="3"/>
      <c r="W319" s="3"/>
      <c r="X319" s="3"/>
      <c r="Y319" s="3"/>
      <c r="Z319" s="3"/>
      <c r="AA319" s="3"/>
      <c r="AB319" s="3"/>
      <c r="AC319" s="3"/>
      <c r="AD319" s="3"/>
      <c r="AE319" s="3"/>
      <c r="AF319" s="3"/>
      <c r="AG319" s="3"/>
      <c r="AH319" s="3"/>
      <c r="AI319" s="3"/>
      <c r="AJ319" s="3"/>
      <c r="AK319" s="3"/>
      <c r="AL319" s="3"/>
      <c r="AM319" s="3"/>
      <c r="AN319" s="3"/>
      <c r="AO319" s="3"/>
      <c r="AP319" s="3"/>
      <c r="AQ319" s="3"/>
      <c r="AR319" s="2" t="s">
        <v>47</v>
      </c>
      <c r="AS319" s="2" t="s">
        <v>47</v>
      </c>
      <c r="AT319" s="3"/>
      <c r="AU319" s="2" t="s">
        <v>598</v>
      </c>
      <c r="AV319" s="3">
        <v>168</v>
      </c>
    </row>
    <row r="320" spans="1:48" ht="30" customHeight="1">
      <c r="A320" s="11" t="s">
        <v>595</v>
      </c>
      <c r="B320" s="11" t="s">
        <v>599</v>
      </c>
      <c r="C320" s="11" t="s">
        <v>483</v>
      </c>
      <c r="D320" s="9">
        <v>2</v>
      </c>
      <c r="E320" s="10"/>
      <c r="F320" s="10"/>
      <c r="G320" s="10"/>
      <c r="H320" s="10"/>
      <c r="I320" s="10"/>
      <c r="J320" s="10"/>
      <c r="K320" s="10"/>
      <c r="L320" s="10"/>
      <c r="M320" s="11" t="s">
        <v>47</v>
      </c>
      <c r="N320" s="2" t="s">
        <v>600</v>
      </c>
      <c r="O320" s="2" t="s">
        <v>47</v>
      </c>
      <c r="P320" s="2" t="s">
        <v>47</v>
      </c>
      <c r="Q320" s="2" t="s">
        <v>587</v>
      </c>
      <c r="R320" s="2" t="s">
        <v>57</v>
      </c>
      <c r="S320" s="2" t="s">
        <v>57</v>
      </c>
      <c r="T320" s="2" t="s">
        <v>56</v>
      </c>
      <c r="U320" s="3"/>
      <c r="V320" s="3"/>
      <c r="W320" s="3"/>
      <c r="X320" s="3"/>
      <c r="Y320" s="3"/>
      <c r="Z320" s="3"/>
      <c r="AA320" s="3"/>
      <c r="AB320" s="3"/>
      <c r="AC320" s="3"/>
      <c r="AD320" s="3"/>
      <c r="AE320" s="3"/>
      <c r="AF320" s="3"/>
      <c r="AG320" s="3"/>
      <c r="AH320" s="3"/>
      <c r="AI320" s="3"/>
      <c r="AJ320" s="3"/>
      <c r="AK320" s="3"/>
      <c r="AL320" s="3"/>
      <c r="AM320" s="3"/>
      <c r="AN320" s="3"/>
      <c r="AO320" s="3"/>
      <c r="AP320" s="3"/>
      <c r="AQ320" s="3"/>
      <c r="AR320" s="2" t="s">
        <v>47</v>
      </c>
      <c r="AS320" s="2" t="s">
        <v>47</v>
      </c>
      <c r="AT320" s="3"/>
      <c r="AU320" s="2" t="s">
        <v>601</v>
      </c>
      <c r="AV320" s="3">
        <v>169</v>
      </c>
    </row>
    <row r="321" spans="1:48" ht="30" customHeight="1">
      <c r="A321" s="11" t="s">
        <v>602</v>
      </c>
      <c r="B321" s="11" t="s">
        <v>603</v>
      </c>
      <c r="C321" s="11" t="s">
        <v>604</v>
      </c>
      <c r="D321" s="9">
        <v>5</v>
      </c>
      <c r="E321" s="10"/>
      <c r="F321" s="10"/>
      <c r="G321" s="10"/>
      <c r="H321" s="10"/>
      <c r="I321" s="10"/>
      <c r="J321" s="10"/>
      <c r="K321" s="10"/>
      <c r="L321" s="10"/>
      <c r="M321" s="11" t="s">
        <v>47</v>
      </c>
      <c r="N321" s="2" t="s">
        <v>605</v>
      </c>
      <c r="O321" s="2" t="s">
        <v>47</v>
      </c>
      <c r="P321" s="2" t="s">
        <v>47</v>
      </c>
      <c r="Q321" s="2" t="s">
        <v>587</v>
      </c>
      <c r="R321" s="2" t="s">
        <v>57</v>
      </c>
      <c r="S321" s="2" t="s">
        <v>57</v>
      </c>
      <c r="T321" s="2" t="s">
        <v>56</v>
      </c>
      <c r="U321" s="3"/>
      <c r="V321" s="3"/>
      <c r="W321" s="3"/>
      <c r="X321" s="3"/>
      <c r="Y321" s="3"/>
      <c r="Z321" s="3"/>
      <c r="AA321" s="3"/>
      <c r="AB321" s="3"/>
      <c r="AC321" s="3"/>
      <c r="AD321" s="3"/>
      <c r="AE321" s="3"/>
      <c r="AF321" s="3"/>
      <c r="AG321" s="3"/>
      <c r="AH321" s="3"/>
      <c r="AI321" s="3"/>
      <c r="AJ321" s="3"/>
      <c r="AK321" s="3"/>
      <c r="AL321" s="3"/>
      <c r="AM321" s="3"/>
      <c r="AN321" s="3"/>
      <c r="AO321" s="3"/>
      <c r="AP321" s="3"/>
      <c r="AQ321" s="3"/>
      <c r="AR321" s="2" t="s">
        <v>47</v>
      </c>
      <c r="AS321" s="2" t="s">
        <v>47</v>
      </c>
      <c r="AT321" s="3"/>
      <c r="AU321" s="2" t="s">
        <v>606</v>
      </c>
      <c r="AV321" s="3">
        <v>170</v>
      </c>
    </row>
    <row r="322" spans="1:48" ht="30" customHeight="1">
      <c r="A322" s="11" t="s">
        <v>607</v>
      </c>
      <c r="B322" s="11" t="s">
        <v>608</v>
      </c>
      <c r="C322" s="11" t="s">
        <v>609</v>
      </c>
      <c r="D322" s="9">
        <v>13</v>
      </c>
      <c r="E322" s="10"/>
      <c r="F322" s="10"/>
      <c r="G322" s="10"/>
      <c r="H322" s="10"/>
      <c r="I322" s="10"/>
      <c r="J322" s="10"/>
      <c r="K322" s="10"/>
      <c r="L322" s="10"/>
      <c r="M322" s="11" t="s">
        <v>47</v>
      </c>
      <c r="N322" s="2" t="s">
        <v>610</v>
      </c>
      <c r="O322" s="2" t="s">
        <v>47</v>
      </c>
      <c r="P322" s="2" t="s">
        <v>47</v>
      </c>
      <c r="Q322" s="2" t="s">
        <v>587</v>
      </c>
      <c r="R322" s="2" t="s">
        <v>57</v>
      </c>
      <c r="S322" s="2" t="s">
        <v>57</v>
      </c>
      <c r="T322" s="2" t="s">
        <v>56</v>
      </c>
      <c r="U322" s="3"/>
      <c r="V322" s="3"/>
      <c r="W322" s="3"/>
      <c r="X322" s="3"/>
      <c r="Y322" s="3"/>
      <c r="Z322" s="3"/>
      <c r="AA322" s="3"/>
      <c r="AB322" s="3"/>
      <c r="AC322" s="3"/>
      <c r="AD322" s="3"/>
      <c r="AE322" s="3"/>
      <c r="AF322" s="3"/>
      <c r="AG322" s="3"/>
      <c r="AH322" s="3"/>
      <c r="AI322" s="3"/>
      <c r="AJ322" s="3"/>
      <c r="AK322" s="3"/>
      <c r="AL322" s="3"/>
      <c r="AM322" s="3"/>
      <c r="AN322" s="3"/>
      <c r="AO322" s="3"/>
      <c r="AP322" s="3"/>
      <c r="AQ322" s="3"/>
      <c r="AR322" s="2" t="s">
        <v>47</v>
      </c>
      <c r="AS322" s="2" t="s">
        <v>47</v>
      </c>
      <c r="AT322" s="3"/>
      <c r="AU322" s="2" t="s">
        <v>611</v>
      </c>
      <c r="AV322" s="3">
        <v>172</v>
      </c>
    </row>
    <row r="323" spans="1:48" ht="30" customHeight="1">
      <c r="A323" s="11" t="s">
        <v>612</v>
      </c>
      <c r="B323" s="11" t="s">
        <v>613</v>
      </c>
      <c r="C323" s="11" t="s">
        <v>483</v>
      </c>
      <c r="D323" s="9">
        <v>24</v>
      </c>
      <c r="E323" s="10"/>
      <c r="F323" s="10"/>
      <c r="G323" s="10"/>
      <c r="H323" s="10"/>
      <c r="I323" s="10"/>
      <c r="J323" s="10"/>
      <c r="K323" s="10"/>
      <c r="L323" s="10"/>
      <c r="M323" s="11" t="s">
        <v>47</v>
      </c>
      <c r="N323" s="2" t="s">
        <v>614</v>
      </c>
      <c r="O323" s="2" t="s">
        <v>47</v>
      </c>
      <c r="P323" s="2" t="s">
        <v>47</v>
      </c>
      <c r="Q323" s="2" t="s">
        <v>587</v>
      </c>
      <c r="R323" s="2" t="s">
        <v>57</v>
      </c>
      <c r="S323" s="2" t="s">
        <v>57</v>
      </c>
      <c r="T323" s="2" t="s">
        <v>56</v>
      </c>
      <c r="U323" s="3"/>
      <c r="V323" s="3"/>
      <c r="W323" s="3"/>
      <c r="X323" s="3"/>
      <c r="Y323" s="3"/>
      <c r="Z323" s="3"/>
      <c r="AA323" s="3"/>
      <c r="AB323" s="3"/>
      <c r="AC323" s="3"/>
      <c r="AD323" s="3"/>
      <c r="AE323" s="3"/>
      <c r="AF323" s="3"/>
      <c r="AG323" s="3"/>
      <c r="AH323" s="3"/>
      <c r="AI323" s="3"/>
      <c r="AJ323" s="3"/>
      <c r="AK323" s="3"/>
      <c r="AL323" s="3"/>
      <c r="AM323" s="3"/>
      <c r="AN323" s="3"/>
      <c r="AO323" s="3"/>
      <c r="AP323" s="3"/>
      <c r="AQ323" s="3"/>
      <c r="AR323" s="2" t="s">
        <v>47</v>
      </c>
      <c r="AS323" s="2" t="s">
        <v>47</v>
      </c>
      <c r="AT323" s="3"/>
      <c r="AU323" s="2" t="s">
        <v>615</v>
      </c>
      <c r="AV323" s="3">
        <v>173</v>
      </c>
    </row>
    <row r="324" spans="1:48" ht="30" customHeight="1">
      <c r="A324" s="11" t="s">
        <v>616</v>
      </c>
      <c r="B324" s="11" t="s">
        <v>617</v>
      </c>
      <c r="C324" s="11" t="s">
        <v>609</v>
      </c>
      <c r="D324" s="9">
        <v>9</v>
      </c>
      <c r="E324" s="10"/>
      <c r="F324" s="10"/>
      <c r="G324" s="10"/>
      <c r="H324" s="10"/>
      <c r="I324" s="10"/>
      <c r="J324" s="10"/>
      <c r="K324" s="10"/>
      <c r="L324" s="10"/>
      <c r="M324" s="11" t="s">
        <v>47</v>
      </c>
      <c r="N324" s="2" t="s">
        <v>618</v>
      </c>
      <c r="O324" s="2" t="s">
        <v>47</v>
      </c>
      <c r="P324" s="2" t="s">
        <v>47</v>
      </c>
      <c r="Q324" s="2" t="s">
        <v>587</v>
      </c>
      <c r="R324" s="2" t="s">
        <v>57</v>
      </c>
      <c r="S324" s="2" t="s">
        <v>57</v>
      </c>
      <c r="T324" s="2" t="s">
        <v>56</v>
      </c>
      <c r="U324" s="3"/>
      <c r="V324" s="3"/>
      <c r="W324" s="3"/>
      <c r="X324" s="3"/>
      <c r="Y324" s="3"/>
      <c r="Z324" s="3"/>
      <c r="AA324" s="3"/>
      <c r="AB324" s="3"/>
      <c r="AC324" s="3"/>
      <c r="AD324" s="3"/>
      <c r="AE324" s="3"/>
      <c r="AF324" s="3"/>
      <c r="AG324" s="3"/>
      <c r="AH324" s="3"/>
      <c r="AI324" s="3"/>
      <c r="AJ324" s="3"/>
      <c r="AK324" s="3"/>
      <c r="AL324" s="3"/>
      <c r="AM324" s="3"/>
      <c r="AN324" s="3"/>
      <c r="AO324" s="3"/>
      <c r="AP324" s="3"/>
      <c r="AQ324" s="3"/>
      <c r="AR324" s="2" t="s">
        <v>47</v>
      </c>
      <c r="AS324" s="2" t="s">
        <v>47</v>
      </c>
      <c r="AT324" s="3"/>
      <c r="AU324" s="2" t="s">
        <v>619</v>
      </c>
      <c r="AV324" s="3">
        <v>174</v>
      </c>
    </row>
    <row r="325" spans="1:48" ht="30" customHeight="1">
      <c r="A325" s="11" t="s">
        <v>620</v>
      </c>
      <c r="B325" s="11" t="s">
        <v>621</v>
      </c>
      <c r="C325" s="11" t="s">
        <v>609</v>
      </c>
      <c r="D325" s="9">
        <v>6</v>
      </c>
      <c r="E325" s="10"/>
      <c r="F325" s="10"/>
      <c r="G325" s="10"/>
      <c r="H325" s="10"/>
      <c r="I325" s="10"/>
      <c r="J325" s="10"/>
      <c r="K325" s="10"/>
      <c r="L325" s="10"/>
      <c r="M325" s="11" t="s">
        <v>47</v>
      </c>
      <c r="N325" s="2" t="s">
        <v>622</v>
      </c>
      <c r="O325" s="2" t="s">
        <v>47</v>
      </c>
      <c r="P325" s="2" t="s">
        <v>47</v>
      </c>
      <c r="Q325" s="2" t="s">
        <v>587</v>
      </c>
      <c r="R325" s="2" t="s">
        <v>57</v>
      </c>
      <c r="S325" s="2" t="s">
        <v>57</v>
      </c>
      <c r="T325" s="2" t="s">
        <v>56</v>
      </c>
      <c r="U325" s="3"/>
      <c r="V325" s="3"/>
      <c r="W325" s="3"/>
      <c r="X325" s="3"/>
      <c r="Y325" s="3"/>
      <c r="Z325" s="3"/>
      <c r="AA325" s="3"/>
      <c r="AB325" s="3"/>
      <c r="AC325" s="3"/>
      <c r="AD325" s="3"/>
      <c r="AE325" s="3"/>
      <c r="AF325" s="3"/>
      <c r="AG325" s="3"/>
      <c r="AH325" s="3"/>
      <c r="AI325" s="3"/>
      <c r="AJ325" s="3"/>
      <c r="AK325" s="3"/>
      <c r="AL325" s="3"/>
      <c r="AM325" s="3"/>
      <c r="AN325" s="3"/>
      <c r="AO325" s="3"/>
      <c r="AP325" s="3"/>
      <c r="AQ325" s="3"/>
      <c r="AR325" s="2" t="s">
        <v>47</v>
      </c>
      <c r="AS325" s="2" t="s">
        <v>47</v>
      </c>
      <c r="AT325" s="3"/>
      <c r="AU325" s="2" t="s">
        <v>623</v>
      </c>
      <c r="AV325" s="3">
        <v>175</v>
      </c>
    </row>
    <row r="326" spans="1:48" ht="30" customHeight="1">
      <c r="A326" s="11" t="s">
        <v>624</v>
      </c>
      <c r="B326" s="11" t="s">
        <v>625</v>
      </c>
      <c r="C326" s="11" t="s">
        <v>609</v>
      </c>
      <c r="D326" s="9">
        <v>5</v>
      </c>
      <c r="E326" s="10"/>
      <c r="F326" s="10"/>
      <c r="G326" s="10"/>
      <c r="H326" s="10"/>
      <c r="I326" s="10"/>
      <c r="J326" s="10"/>
      <c r="K326" s="10"/>
      <c r="L326" s="10"/>
      <c r="M326" s="11" t="s">
        <v>47</v>
      </c>
      <c r="N326" s="2" t="s">
        <v>626</v>
      </c>
      <c r="O326" s="2" t="s">
        <v>47</v>
      </c>
      <c r="P326" s="2" t="s">
        <v>47</v>
      </c>
      <c r="Q326" s="2" t="s">
        <v>587</v>
      </c>
      <c r="R326" s="2" t="s">
        <v>57</v>
      </c>
      <c r="S326" s="2" t="s">
        <v>57</v>
      </c>
      <c r="T326" s="2" t="s">
        <v>56</v>
      </c>
      <c r="U326" s="3"/>
      <c r="V326" s="3"/>
      <c r="W326" s="3"/>
      <c r="X326" s="3"/>
      <c r="Y326" s="3"/>
      <c r="Z326" s="3"/>
      <c r="AA326" s="3"/>
      <c r="AB326" s="3"/>
      <c r="AC326" s="3"/>
      <c r="AD326" s="3"/>
      <c r="AE326" s="3"/>
      <c r="AF326" s="3"/>
      <c r="AG326" s="3"/>
      <c r="AH326" s="3"/>
      <c r="AI326" s="3"/>
      <c r="AJ326" s="3"/>
      <c r="AK326" s="3"/>
      <c r="AL326" s="3"/>
      <c r="AM326" s="3"/>
      <c r="AN326" s="3"/>
      <c r="AO326" s="3"/>
      <c r="AP326" s="3"/>
      <c r="AQ326" s="3"/>
      <c r="AR326" s="2" t="s">
        <v>47</v>
      </c>
      <c r="AS326" s="2" t="s">
        <v>47</v>
      </c>
      <c r="AT326" s="3"/>
      <c r="AU326" s="2" t="s">
        <v>627</v>
      </c>
      <c r="AV326" s="3">
        <v>176</v>
      </c>
    </row>
    <row r="327" spans="1:48" ht="30" customHeight="1">
      <c r="A327" s="11" t="s">
        <v>624</v>
      </c>
      <c r="B327" s="11" t="s">
        <v>628</v>
      </c>
      <c r="C327" s="11" t="s">
        <v>609</v>
      </c>
      <c r="D327" s="9">
        <v>8</v>
      </c>
      <c r="E327" s="10"/>
      <c r="F327" s="10"/>
      <c r="G327" s="10"/>
      <c r="H327" s="10"/>
      <c r="I327" s="10"/>
      <c r="J327" s="10"/>
      <c r="K327" s="10"/>
      <c r="L327" s="10"/>
      <c r="M327" s="11" t="s">
        <v>47</v>
      </c>
      <c r="N327" s="2" t="s">
        <v>629</v>
      </c>
      <c r="O327" s="2" t="s">
        <v>47</v>
      </c>
      <c r="P327" s="2" t="s">
        <v>47</v>
      </c>
      <c r="Q327" s="2" t="s">
        <v>587</v>
      </c>
      <c r="R327" s="2" t="s">
        <v>57</v>
      </c>
      <c r="S327" s="2" t="s">
        <v>57</v>
      </c>
      <c r="T327" s="2" t="s">
        <v>56</v>
      </c>
      <c r="U327" s="3"/>
      <c r="V327" s="3"/>
      <c r="W327" s="3"/>
      <c r="X327" s="3"/>
      <c r="Y327" s="3"/>
      <c r="Z327" s="3"/>
      <c r="AA327" s="3"/>
      <c r="AB327" s="3"/>
      <c r="AC327" s="3"/>
      <c r="AD327" s="3"/>
      <c r="AE327" s="3"/>
      <c r="AF327" s="3"/>
      <c r="AG327" s="3"/>
      <c r="AH327" s="3"/>
      <c r="AI327" s="3"/>
      <c r="AJ327" s="3"/>
      <c r="AK327" s="3"/>
      <c r="AL327" s="3"/>
      <c r="AM327" s="3"/>
      <c r="AN327" s="3"/>
      <c r="AO327" s="3"/>
      <c r="AP327" s="3"/>
      <c r="AQ327" s="3"/>
      <c r="AR327" s="2" t="s">
        <v>47</v>
      </c>
      <c r="AS327" s="2" t="s">
        <v>47</v>
      </c>
      <c r="AT327" s="3"/>
      <c r="AU327" s="2" t="s">
        <v>630</v>
      </c>
      <c r="AV327" s="3">
        <v>177</v>
      </c>
    </row>
    <row r="328" spans="1:48" ht="30" customHeight="1">
      <c r="A328" s="11" t="s">
        <v>624</v>
      </c>
      <c r="B328" s="11" t="s">
        <v>631</v>
      </c>
      <c r="C328" s="11" t="s">
        <v>609</v>
      </c>
      <c r="D328" s="9">
        <v>4</v>
      </c>
      <c r="E328" s="10"/>
      <c r="F328" s="10"/>
      <c r="G328" s="10"/>
      <c r="H328" s="10"/>
      <c r="I328" s="10"/>
      <c r="J328" s="10"/>
      <c r="K328" s="10"/>
      <c r="L328" s="10"/>
      <c r="M328" s="11" t="s">
        <v>47</v>
      </c>
      <c r="N328" s="2" t="s">
        <v>632</v>
      </c>
      <c r="O328" s="2" t="s">
        <v>47</v>
      </c>
      <c r="P328" s="2" t="s">
        <v>47</v>
      </c>
      <c r="Q328" s="2" t="s">
        <v>587</v>
      </c>
      <c r="R328" s="2" t="s">
        <v>57</v>
      </c>
      <c r="S328" s="2" t="s">
        <v>57</v>
      </c>
      <c r="T328" s="2" t="s">
        <v>56</v>
      </c>
      <c r="U328" s="3"/>
      <c r="V328" s="3"/>
      <c r="W328" s="3"/>
      <c r="X328" s="3"/>
      <c r="Y328" s="3"/>
      <c r="Z328" s="3"/>
      <c r="AA328" s="3"/>
      <c r="AB328" s="3"/>
      <c r="AC328" s="3"/>
      <c r="AD328" s="3"/>
      <c r="AE328" s="3"/>
      <c r="AF328" s="3"/>
      <c r="AG328" s="3"/>
      <c r="AH328" s="3"/>
      <c r="AI328" s="3"/>
      <c r="AJ328" s="3"/>
      <c r="AK328" s="3"/>
      <c r="AL328" s="3"/>
      <c r="AM328" s="3"/>
      <c r="AN328" s="3"/>
      <c r="AO328" s="3"/>
      <c r="AP328" s="3"/>
      <c r="AQ328" s="3"/>
      <c r="AR328" s="2" t="s">
        <v>47</v>
      </c>
      <c r="AS328" s="2" t="s">
        <v>47</v>
      </c>
      <c r="AT328" s="3"/>
      <c r="AU328" s="2" t="s">
        <v>633</v>
      </c>
      <c r="AV328" s="3">
        <v>178</v>
      </c>
    </row>
    <row r="329" spans="1:48" ht="30" customHeight="1">
      <c r="A329" s="11" t="s">
        <v>634</v>
      </c>
      <c r="B329" s="11" t="s">
        <v>635</v>
      </c>
      <c r="C329" s="11" t="s">
        <v>221</v>
      </c>
      <c r="D329" s="9">
        <v>2</v>
      </c>
      <c r="E329" s="10"/>
      <c r="F329" s="10"/>
      <c r="G329" s="10"/>
      <c r="H329" s="10"/>
      <c r="I329" s="10"/>
      <c r="J329" s="10"/>
      <c r="K329" s="10"/>
      <c r="L329" s="10"/>
      <c r="M329" s="11" t="s">
        <v>636</v>
      </c>
      <c r="N329" s="2" t="s">
        <v>637</v>
      </c>
      <c r="O329" s="2" t="s">
        <v>47</v>
      </c>
      <c r="P329" s="2" t="s">
        <v>47</v>
      </c>
      <c r="Q329" s="2" t="s">
        <v>587</v>
      </c>
      <c r="R329" s="2" t="s">
        <v>56</v>
      </c>
      <c r="S329" s="2" t="s">
        <v>57</v>
      </c>
      <c r="T329" s="2" t="s">
        <v>57</v>
      </c>
      <c r="U329" s="3"/>
      <c r="V329" s="3"/>
      <c r="W329" s="3"/>
      <c r="X329" s="3"/>
      <c r="Y329" s="3"/>
      <c r="Z329" s="3"/>
      <c r="AA329" s="3"/>
      <c r="AB329" s="3"/>
      <c r="AC329" s="3"/>
      <c r="AD329" s="3"/>
      <c r="AE329" s="3"/>
      <c r="AF329" s="3"/>
      <c r="AG329" s="3"/>
      <c r="AH329" s="3"/>
      <c r="AI329" s="3"/>
      <c r="AJ329" s="3"/>
      <c r="AK329" s="3"/>
      <c r="AL329" s="3"/>
      <c r="AM329" s="3"/>
      <c r="AN329" s="3"/>
      <c r="AO329" s="3"/>
      <c r="AP329" s="3"/>
      <c r="AQ329" s="3"/>
      <c r="AR329" s="2" t="s">
        <v>47</v>
      </c>
      <c r="AS329" s="2" t="s">
        <v>47</v>
      </c>
      <c r="AT329" s="3"/>
      <c r="AU329" s="2" t="s">
        <v>638</v>
      </c>
      <c r="AV329" s="3">
        <v>180</v>
      </c>
    </row>
    <row r="330" spans="1:48" ht="30" customHeight="1">
      <c r="A330" s="11" t="s">
        <v>639</v>
      </c>
      <c r="B330" s="11" t="s">
        <v>640</v>
      </c>
      <c r="C330" s="11" t="s">
        <v>221</v>
      </c>
      <c r="D330" s="9">
        <v>2</v>
      </c>
      <c r="E330" s="10"/>
      <c r="F330" s="10"/>
      <c r="G330" s="10"/>
      <c r="H330" s="10"/>
      <c r="I330" s="10"/>
      <c r="J330" s="10"/>
      <c r="K330" s="10"/>
      <c r="L330" s="10"/>
      <c r="M330" s="11" t="s">
        <v>641</v>
      </c>
      <c r="N330" s="2" t="s">
        <v>642</v>
      </c>
      <c r="O330" s="2" t="s">
        <v>47</v>
      </c>
      <c r="P330" s="2" t="s">
        <v>47</v>
      </c>
      <c r="Q330" s="2" t="s">
        <v>587</v>
      </c>
      <c r="R330" s="2" t="s">
        <v>56</v>
      </c>
      <c r="S330" s="2" t="s">
        <v>57</v>
      </c>
      <c r="T330" s="2" t="s">
        <v>57</v>
      </c>
      <c r="U330" s="3"/>
      <c r="V330" s="3"/>
      <c r="W330" s="3"/>
      <c r="X330" s="3"/>
      <c r="Y330" s="3"/>
      <c r="Z330" s="3"/>
      <c r="AA330" s="3"/>
      <c r="AB330" s="3"/>
      <c r="AC330" s="3"/>
      <c r="AD330" s="3"/>
      <c r="AE330" s="3"/>
      <c r="AF330" s="3"/>
      <c r="AG330" s="3"/>
      <c r="AH330" s="3"/>
      <c r="AI330" s="3"/>
      <c r="AJ330" s="3"/>
      <c r="AK330" s="3"/>
      <c r="AL330" s="3"/>
      <c r="AM330" s="3"/>
      <c r="AN330" s="3"/>
      <c r="AO330" s="3"/>
      <c r="AP330" s="3"/>
      <c r="AQ330" s="3"/>
      <c r="AR330" s="2" t="s">
        <v>47</v>
      </c>
      <c r="AS330" s="2" t="s">
        <v>47</v>
      </c>
      <c r="AT330" s="3"/>
      <c r="AU330" s="2" t="s">
        <v>643</v>
      </c>
      <c r="AV330" s="3">
        <v>182</v>
      </c>
    </row>
    <row r="331" spans="1:48" ht="30" customHeight="1">
      <c r="A331" s="11" t="s">
        <v>644</v>
      </c>
      <c r="B331" s="11" t="s">
        <v>640</v>
      </c>
      <c r="C331" s="11" t="s">
        <v>221</v>
      </c>
      <c r="D331" s="9">
        <v>1</v>
      </c>
      <c r="E331" s="10"/>
      <c r="F331" s="10"/>
      <c r="G331" s="10"/>
      <c r="H331" s="10"/>
      <c r="I331" s="10"/>
      <c r="J331" s="10"/>
      <c r="K331" s="10"/>
      <c r="L331" s="10"/>
      <c r="M331" s="11" t="s">
        <v>645</v>
      </c>
      <c r="N331" s="2" t="s">
        <v>646</v>
      </c>
      <c r="O331" s="2" t="s">
        <v>47</v>
      </c>
      <c r="P331" s="2" t="s">
        <v>47</v>
      </c>
      <c r="Q331" s="2" t="s">
        <v>587</v>
      </c>
      <c r="R331" s="2" t="s">
        <v>56</v>
      </c>
      <c r="S331" s="2" t="s">
        <v>57</v>
      </c>
      <c r="T331" s="2" t="s">
        <v>57</v>
      </c>
      <c r="U331" s="3"/>
      <c r="V331" s="3"/>
      <c r="W331" s="3"/>
      <c r="X331" s="3"/>
      <c r="Y331" s="3"/>
      <c r="Z331" s="3"/>
      <c r="AA331" s="3"/>
      <c r="AB331" s="3"/>
      <c r="AC331" s="3"/>
      <c r="AD331" s="3"/>
      <c r="AE331" s="3"/>
      <c r="AF331" s="3"/>
      <c r="AG331" s="3"/>
      <c r="AH331" s="3"/>
      <c r="AI331" s="3"/>
      <c r="AJ331" s="3"/>
      <c r="AK331" s="3"/>
      <c r="AL331" s="3"/>
      <c r="AM331" s="3"/>
      <c r="AN331" s="3"/>
      <c r="AO331" s="3"/>
      <c r="AP331" s="3"/>
      <c r="AQ331" s="3"/>
      <c r="AR331" s="2" t="s">
        <v>47</v>
      </c>
      <c r="AS331" s="2" t="s">
        <v>47</v>
      </c>
      <c r="AT331" s="3"/>
      <c r="AU331" s="2" t="s">
        <v>647</v>
      </c>
      <c r="AV331" s="3">
        <v>183</v>
      </c>
    </row>
    <row r="332" spans="1:48" ht="30" customHeight="1">
      <c r="A332" s="11" t="s">
        <v>648</v>
      </c>
      <c r="B332" s="11" t="s">
        <v>649</v>
      </c>
      <c r="C332" s="11" t="s">
        <v>221</v>
      </c>
      <c r="D332" s="9">
        <v>12</v>
      </c>
      <c r="E332" s="10"/>
      <c r="F332" s="10"/>
      <c r="G332" s="10"/>
      <c r="H332" s="10"/>
      <c r="I332" s="10"/>
      <c r="J332" s="10"/>
      <c r="K332" s="10"/>
      <c r="L332" s="10"/>
      <c r="M332" s="11" t="s">
        <v>650</v>
      </c>
      <c r="N332" s="2" t="s">
        <v>651</v>
      </c>
      <c r="O332" s="2" t="s">
        <v>47</v>
      </c>
      <c r="P332" s="2" t="s">
        <v>47</v>
      </c>
      <c r="Q332" s="2" t="s">
        <v>587</v>
      </c>
      <c r="R332" s="2" t="s">
        <v>56</v>
      </c>
      <c r="S332" s="2" t="s">
        <v>57</v>
      </c>
      <c r="T332" s="2" t="s">
        <v>57</v>
      </c>
      <c r="U332" s="3"/>
      <c r="V332" s="3"/>
      <c r="W332" s="3"/>
      <c r="X332" s="3"/>
      <c r="Y332" s="3"/>
      <c r="Z332" s="3"/>
      <c r="AA332" s="3"/>
      <c r="AB332" s="3"/>
      <c r="AC332" s="3"/>
      <c r="AD332" s="3"/>
      <c r="AE332" s="3"/>
      <c r="AF332" s="3"/>
      <c r="AG332" s="3"/>
      <c r="AH332" s="3"/>
      <c r="AI332" s="3"/>
      <c r="AJ332" s="3"/>
      <c r="AK332" s="3"/>
      <c r="AL332" s="3"/>
      <c r="AM332" s="3"/>
      <c r="AN332" s="3"/>
      <c r="AO332" s="3"/>
      <c r="AP332" s="3"/>
      <c r="AQ332" s="3"/>
      <c r="AR332" s="2" t="s">
        <v>47</v>
      </c>
      <c r="AS332" s="2" t="s">
        <v>47</v>
      </c>
      <c r="AT332" s="3"/>
      <c r="AU332" s="2" t="s">
        <v>652</v>
      </c>
      <c r="AV332" s="3">
        <v>184</v>
      </c>
    </row>
    <row r="333" spans="1:48" ht="30" customHeight="1">
      <c r="A333" s="11" t="s">
        <v>653</v>
      </c>
      <c r="B333" s="11" t="s">
        <v>654</v>
      </c>
      <c r="C333" s="11" t="s">
        <v>221</v>
      </c>
      <c r="D333" s="9">
        <v>3</v>
      </c>
      <c r="E333" s="10"/>
      <c r="F333" s="10"/>
      <c r="G333" s="10"/>
      <c r="H333" s="10"/>
      <c r="I333" s="10"/>
      <c r="J333" s="10"/>
      <c r="K333" s="10"/>
      <c r="L333" s="10"/>
      <c r="M333" s="11" t="s">
        <v>655</v>
      </c>
      <c r="N333" s="2" t="s">
        <v>656</v>
      </c>
      <c r="O333" s="2" t="s">
        <v>47</v>
      </c>
      <c r="P333" s="2" t="s">
        <v>47</v>
      </c>
      <c r="Q333" s="2" t="s">
        <v>587</v>
      </c>
      <c r="R333" s="2" t="s">
        <v>56</v>
      </c>
      <c r="S333" s="2" t="s">
        <v>57</v>
      </c>
      <c r="T333" s="2" t="s">
        <v>57</v>
      </c>
      <c r="U333" s="3"/>
      <c r="V333" s="3"/>
      <c r="W333" s="3"/>
      <c r="X333" s="3"/>
      <c r="Y333" s="3"/>
      <c r="Z333" s="3"/>
      <c r="AA333" s="3"/>
      <c r="AB333" s="3"/>
      <c r="AC333" s="3"/>
      <c r="AD333" s="3"/>
      <c r="AE333" s="3"/>
      <c r="AF333" s="3"/>
      <c r="AG333" s="3"/>
      <c r="AH333" s="3"/>
      <c r="AI333" s="3"/>
      <c r="AJ333" s="3"/>
      <c r="AK333" s="3"/>
      <c r="AL333" s="3"/>
      <c r="AM333" s="3"/>
      <c r="AN333" s="3"/>
      <c r="AO333" s="3"/>
      <c r="AP333" s="3"/>
      <c r="AQ333" s="3"/>
      <c r="AR333" s="2" t="s">
        <v>47</v>
      </c>
      <c r="AS333" s="2" t="s">
        <v>47</v>
      </c>
      <c r="AT333" s="3"/>
      <c r="AU333" s="2" t="s">
        <v>657</v>
      </c>
      <c r="AV333" s="3">
        <v>185</v>
      </c>
    </row>
    <row r="334" spans="1:48" ht="30" customHeight="1">
      <c r="A334" s="11" t="s">
        <v>658</v>
      </c>
      <c r="B334" s="11" t="s">
        <v>659</v>
      </c>
      <c r="C334" s="11" t="s">
        <v>221</v>
      </c>
      <c r="D334" s="9">
        <v>2</v>
      </c>
      <c r="E334" s="10"/>
      <c r="F334" s="10"/>
      <c r="G334" s="10"/>
      <c r="H334" s="10"/>
      <c r="I334" s="10"/>
      <c r="J334" s="10"/>
      <c r="K334" s="10"/>
      <c r="L334" s="10"/>
      <c r="M334" s="11" t="s">
        <v>660</v>
      </c>
      <c r="N334" s="2" t="s">
        <v>661</v>
      </c>
      <c r="O334" s="2" t="s">
        <v>47</v>
      </c>
      <c r="P334" s="2" t="s">
        <v>47</v>
      </c>
      <c r="Q334" s="2" t="s">
        <v>587</v>
      </c>
      <c r="R334" s="2" t="s">
        <v>56</v>
      </c>
      <c r="S334" s="2" t="s">
        <v>57</v>
      </c>
      <c r="T334" s="2" t="s">
        <v>57</v>
      </c>
      <c r="U334" s="3"/>
      <c r="V334" s="3"/>
      <c r="W334" s="3"/>
      <c r="X334" s="3"/>
      <c r="Y334" s="3"/>
      <c r="Z334" s="3"/>
      <c r="AA334" s="3"/>
      <c r="AB334" s="3"/>
      <c r="AC334" s="3"/>
      <c r="AD334" s="3"/>
      <c r="AE334" s="3"/>
      <c r="AF334" s="3"/>
      <c r="AG334" s="3"/>
      <c r="AH334" s="3"/>
      <c r="AI334" s="3"/>
      <c r="AJ334" s="3"/>
      <c r="AK334" s="3"/>
      <c r="AL334" s="3"/>
      <c r="AM334" s="3"/>
      <c r="AN334" s="3"/>
      <c r="AO334" s="3"/>
      <c r="AP334" s="3"/>
      <c r="AQ334" s="3"/>
      <c r="AR334" s="2" t="s">
        <v>47</v>
      </c>
      <c r="AS334" s="2" t="s">
        <v>47</v>
      </c>
      <c r="AT334" s="3"/>
      <c r="AU334" s="2" t="s">
        <v>662</v>
      </c>
      <c r="AV334" s="3">
        <v>186</v>
      </c>
    </row>
    <row r="335" spans="1:48" ht="30" customHeight="1">
      <c r="A335" s="11" t="s">
        <v>663</v>
      </c>
      <c r="B335" s="11" t="s">
        <v>659</v>
      </c>
      <c r="C335" s="11" t="s">
        <v>221</v>
      </c>
      <c r="D335" s="9">
        <v>1</v>
      </c>
      <c r="E335" s="10"/>
      <c r="F335" s="10"/>
      <c r="G335" s="10"/>
      <c r="H335" s="10"/>
      <c r="I335" s="10"/>
      <c r="J335" s="10"/>
      <c r="K335" s="10"/>
      <c r="L335" s="10"/>
      <c r="M335" s="11" t="s">
        <v>664</v>
      </c>
      <c r="N335" s="2" t="s">
        <v>665</v>
      </c>
      <c r="O335" s="2" t="s">
        <v>47</v>
      </c>
      <c r="P335" s="2" t="s">
        <v>47</v>
      </c>
      <c r="Q335" s="2" t="s">
        <v>587</v>
      </c>
      <c r="R335" s="2" t="s">
        <v>56</v>
      </c>
      <c r="S335" s="2" t="s">
        <v>57</v>
      </c>
      <c r="T335" s="2" t="s">
        <v>57</v>
      </c>
      <c r="U335" s="3"/>
      <c r="V335" s="3"/>
      <c r="W335" s="3"/>
      <c r="X335" s="3"/>
      <c r="Y335" s="3"/>
      <c r="Z335" s="3"/>
      <c r="AA335" s="3"/>
      <c r="AB335" s="3"/>
      <c r="AC335" s="3"/>
      <c r="AD335" s="3"/>
      <c r="AE335" s="3"/>
      <c r="AF335" s="3"/>
      <c r="AG335" s="3"/>
      <c r="AH335" s="3"/>
      <c r="AI335" s="3"/>
      <c r="AJ335" s="3"/>
      <c r="AK335" s="3"/>
      <c r="AL335" s="3"/>
      <c r="AM335" s="3"/>
      <c r="AN335" s="3"/>
      <c r="AO335" s="3"/>
      <c r="AP335" s="3"/>
      <c r="AQ335" s="3"/>
      <c r="AR335" s="2" t="s">
        <v>47</v>
      </c>
      <c r="AS335" s="2" t="s">
        <v>47</v>
      </c>
      <c r="AT335" s="3"/>
      <c r="AU335" s="2" t="s">
        <v>666</v>
      </c>
      <c r="AV335" s="3">
        <v>187</v>
      </c>
    </row>
    <row r="336" spans="1:48" ht="30" customHeight="1">
      <c r="A336" s="11" t="s">
        <v>667</v>
      </c>
      <c r="B336" s="11" t="s">
        <v>668</v>
      </c>
      <c r="C336" s="11" t="s">
        <v>221</v>
      </c>
      <c r="D336" s="9">
        <v>4</v>
      </c>
      <c r="E336" s="10"/>
      <c r="F336" s="10"/>
      <c r="G336" s="10"/>
      <c r="H336" s="10"/>
      <c r="I336" s="10"/>
      <c r="J336" s="10"/>
      <c r="K336" s="10"/>
      <c r="L336" s="10"/>
      <c r="M336" s="11" t="s">
        <v>669</v>
      </c>
      <c r="N336" s="2" t="s">
        <v>670</v>
      </c>
      <c r="O336" s="2" t="s">
        <v>47</v>
      </c>
      <c r="P336" s="2" t="s">
        <v>47</v>
      </c>
      <c r="Q336" s="2" t="s">
        <v>587</v>
      </c>
      <c r="R336" s="2" t="s">
        <v>56</v>
      </c>
      <c r="S336" s="2" t="s">
        <v>57</v>
      </c>
      <c r="T336" s="2" t="s">
        <v>57</v>
      </c>
      <c r="U336" s="3"/>
      <c r="V336" s="3"/>
      <c r="W336" s="3"/>
      <c r="X336" s="3"/>
      <c r="Y336" s="3"/>
      <c r="Z336" s="3"/>
      <c r="AA336" s="3"/>
      <c r="AB336" s="3"/>
      <c r="AC336" s="3"/>
      <c r="AD336" s="3"/>
      <c r="AE336" s="3"/>
      <c r="AF336" s="3"/>
      <c r="AG336" s="3"/>
      <c r="AH336" s="3"/>
      <c r="AI336" s="3"/>
      <c r="AJ336" s="3"/>
      <c r="AK336" s="3"/>
      <c r="AL336" s="3"/>
      <c r="AM336" s="3"/>
      <c r="AN336" s="3"/>
      <c r="AO336" s="3"/>
      <c r="AP336" s="3"/>
      <c r="AQ336" s="3"/>
      <c r="AR336" s="2" t="s">
        <v>47</v>
      </c>
      <c r="AS336" s="2" t="s">
        <v>47</v>
      </c>
      <c r="AT336" s="3"/>
      <c r="AU336" s="2" t="s">
        <v>671</v>
      </c>
      <c r="AV336" s="3">
        <v>188</v>
      </c>
    </row>
    <row r="337" spans="1:48" ht="30" customHeight="1">
      <c r="A337" s="11" t="s">
        <v>672</v>
      </c>
      <c r="B337" s="11" t="s">
        <v>673</v>
      </c>
      <c r="C337" s="11" t="s">
        <v>221</v>
      </c>
      <c r="D337" s="9">
        <v>3</v>
      </c>
      <c r="E337" s="10"/>
      <c r="F337" s="10"/>
      <c r="G337" s="10"/>
      <c r="H337" s="10"/>
      <c r="I337" s="10"/>
      <c r="J337" s="10"/>
      <c r="K337" s="10"/>
      <c r="L337" s="10"/>
      <c r="M337" s="11" t="s">
        <v>674</v>
      </c>
      <c r="N337" s="2" t="s">
        <v>675</v>
      </c>
      <c r="O337" s="2" t="s">
        <v>47</v>
      </c>
      <c r="P337" s="2" t="s">
        <v>47</v>
      </c>
      <c r="Q337" s="2" t="s">
        <v>587</v>
      </c>
      <c r="R337" s="2" t="s">
        <v>56</v>
      </c>
      <c r="S337" s="2" t="s">
        <v>57</v>
      </c>
      <c r="T337" s="2" t="s">
        <v>57</v>
      </c>
      <c r="U337" s="3"/>
      <c r="V337" s="3"/>
      <c r="W337" s="3"/>
      <c r="X337" s="3"/>
      <c r="Y337" s="3"/>
      <c r="Z337" s="3"/>
      <c r="AA337" s="3"/>
      <c r="AB337" s="3"/>
      <c r="AC337" s="3"/>
      <c r="AD337" s="3"/>
      <c r="AE337" s="3"/>
      <c r="AF337" s="3"/>
      <c r="AG337" s="3"/>
      <c r="AH337" s="3"/>
      <c r="AI337" s="3"/>
      <c r="AJ337" s="3"/>
      <c r="AK337" s="3"/>
      <c r="AL337" s="3"/>
      <c r="AM337" s="3"/>
      <c r="AN337" s="3"/>
      <c r="AO337" s="3"/>
      <c r="AP337" s="3"/>
      <c r="AQ337" s="3"/>
      <c r="AR337" s="2" t="s">
        <v>47</v>
      </c>
      <c r="AS337" s="2" t="s">
        <v>47</v>
      </c>
      <c r="AT337" s="3"/>
      <c r="AU337" s="2" t="s">
        <v>676</v>
      </c>
      <c r="AV337" s="3">
        <v>423</v>
      </c>
    </row>
    <row r="338" spans="1:48" ht="30" customHeight="1">
      <c r="A338" s="11" t="s">
        <v>677</v>
      </c>
      <c r="B338" s="11" t="s">
        <v>678</v>
      </c>
      <c r="C338" s="11" t="s">
        <v>221</v>
      </c>
      <c r="D338" s="9">
        <v>4</v>
      </c>
      <c r="E338" s="10"/>
      <c r="F338" s="10"/>
      <c r="G338" s="10"/>
      <c r="H338" s="10"/>
      <c r="I338" s="10"/>
      <c r="J338" s="10"/>
      <c r="K338" s="10"/>
      <c r="L338" s="10"/>
      <c r="M338" s="11" t="s">
        <v>679</v>
      </c>
      <c r="N338" s="2" t="s">
        <v>680</v>
      </c>
      <c r="O338" s="2" t="s">
        <v>47</v>
      </c>
      <c r="P338" s="2" t="s">
        <v>47</v>
      </c>
      <c r="Q338" s="2" t="s">
        <v>587</v>
      </c>
      <c r="R338" s="2" t="s">
        <v>56</v>
      </c>
      <c r="S338" s="2" t="s">
        <v>57</v>
      </c>
      <c r="T338" s="2" t="s">
        <v>57</v>
      </c>
      <c r="U338" s="3"/>
      <c r="V338" s="3"/>
      <c r="W338" s="3"/>
      <c r="X338" s="3"/>
      <c r="Y338" s="3"/>
      <c r="Z338" s="3"/>
      <c r="AA338" s="3"/>
      <c r="AB338" s="3"/>
      <c r="AC338" s="3"/>
      <c r="AD338" s="3"/>
      <c r="AE338" s="3"/>
      <c r="AF338" s="3"/>
      <c r="AG338" s="3"/>
      <c r="AH338" s="3"/>
      <c r="AI338" s="3"/>
      <c r="AJ338" s="3"/>
      <c r="AK338" s="3"/>
      <c r="AL338" s="3"/>
      <c r="AM338" s="3"/>
      <c r="AN338" s="3"/>
      <c r="AO338" s="3"/>
      <c r="AP338" s="3"/>
      <c r="AQ338" s="3"/>
      <c r="AR338" s="2" t="s">
        <v>47</v>
      </c>
      <c r="AS338" s="2" t="s">
        <v>47</v>
      </c>
      <c r="AT338" s="3"/>
      <c r="AU338" s="2" t="s">
        <v>681</v>
      </c>
      <c r="AV338" s="3">
        <v>424</v>
      </c>
    </row>
    <row r="339" spans="1:48" ht="30" customHeight="1">
      <c r="A339" s="11" t="s">
        <v>682</v>
      </c>
      <c r="B339" s="11" t="s">
        <v>683</v>
      </c>
      <c r="C339" s="11" t="s">
        <v>221</v>
      </c>
      <c r="D339" s="9">
        <v>1</v>
      </c>
      <c r="E339" s="10"/>
      <c r="F339" s="10"/>
      <c r="G339" s="10"/>
      <c r="H339" s="10"/>
      <c r="I339" s="10"/>
      <c r="J339" s="10"/>
      <c r="K339" s="10"/>
      <c r="L339" s="10"/>
      <c r="M339" s="11" t="s">
        <v>684</v>
      </c>
      <c r="N339" s="2" t="s">
        <v>685</v>
      </c>
      <c r="O339" s="2" t="s">
        <v>47</v>
      </c>
      <c r="P339" s="2" t="s">
        <v>47</v>
      </c>
      <c r="Q339" s="2" t="s">
        <v>587</v>
      </c>
      <c r="R339" s="2" t="s">
        <v>56</v>
      </c>
      <c r="S339" s="2" t="s">
        <v>57</v>
      </c>
      <c r="T339" s="2" t="s">
        <v>57</v>
      </c>
      <c r="U339" s="3"/>
      <c r="V339" s="3"/>
      <c r="W339" s="3"/>
      <c r="X339" s="3"/>
      <c r="Y339" s="3"/>
      <c r="Z339" s="3"/>
      <c r="AA339" s="3"/>
      <c r="AB339" s="3"/>
      <c r="AC339" s="3"/>
      <c r="AD339" s="3"/>
      <c r="AE339" s="3"/>
      <c r="AF339" s="3"/>
      <c r="AG339" s="3"/>
      <c r="AH339" s="3"/>
      <c r="AI339" s="3"/>
      <c r="AJ339" s="3"/>
      <c r="AK339" s="3"/>
      <c r="AL339" s="3"/>
      <c r="AM339" s="3"/>
      <c r="AN339" s="3"/>
      <c r="AO339" s="3"/>
      <c r="AP339" s="3"/>
      <c r="AQ339" s="3"/>
      <c r="AR339" s="2" t="s">
        <v>47</v>
      </c>
      <c r="AS339" s="2" t="s">
        <v>47</v>
      </c>
      <c r="AT339" s="3"/>
      <c r="AU339" s="2" t="s">
        <v>686</v>
      </c>
      <c r="AV339" s="3">
        <v>189</v>
      </c>
    </row>
    <row r="340" spans="1:48" ht="30" customHeight="1">
      <c r="A340" s="11" t="s">
        <v>687</v>
      </c>
      <c r="B340" s="11" t="s">
        <v>688</v>
      </c>
      <c r="C340" s="11" t="s">
        <v>221</v>
      </c>
      <c r="D340" s="9">
        <v>1</v>
      </c>
      <c r="E340" s="10"/>
      <c r="F340" s="10"/>
      <c r="G340" s="10"/>
      <c r="H340" s="10"/>
      <c r="I340" s="10"/>
      <c r="J340" s="10"/>
      <c r="K340" s="10"/>
      <c r="L340" s="10"/>
      <c r="M340" s="11" t="s">
        <v>689</v>
      </c>
      <c r="N340" s="2" t="s">
        <v>690</v>
      </c>
      <c r="O340" s="2" t="s">
        <v>47</v>
      </c>
      <c r="P340" s="2" t="s">
        <v>47</v>
      </c>
      <c r="Q340" s="2" t="s">
        <v>587</v>
      </c>
      <c r="R340" s="2" t="s">
        <v>56</v>
      </c>
      <c r="S340" s="2" t="s">
        <v>57</v>
      </c>
      <c r="T340" s="2" t="s">
        <v>57</v>
      </c>
      <c r="U340" s="3"/>
      <c r="V340" s="3"/>
      <c r="W340" s="3"/>
      <c r="X340" s="3"/>
      <c r="Y340" s="3"/>
      <c r="Z340" s="3"/>
      <c r="AA340" s="3"/>
      <c r="AB340" s="3"/>
      <c r="AC340" s="3"/>
      <c r="AD340" s="3"/>
      <c r="AE340" s="3"/>
      <c r="AF340" s="3"/>
      <c r="AG340" s="3"/>
      <c r="AH340" s="3"/>
      <c r="AI340" s="3"/>
      <c r="AJ340" s="3"/>
      <c r="AK340" s="3"/>
      <c r="AL340" s="3"/>
      <c r="AM340" s="3"/>
      <c r="AN340" s="3"/>
      <c r="AO340" s="3"/>
      <c r="AP340" s="3"/>
      <c r="AQ340" s="3"/>
      <c r="AR340" s="2" t="s">
        <v>47</v>
      </c>
      <c r="AS340" s="2" t="s">
        <v>47</v>
      </c>
      <c r="AT340" s="3"/>
      <c r="AU340" s="2" t="s">
        <v>691</v>
      </c>
      <c r="AV340" s="3">
        <v>190</v>
      </c>
    </row>
    <row r="341" spans="1:48" ht="30" customHeight="1">
      <c r="A341" s="11" t="s">
        <v>692</v>
      </c>
      <c r="B341" s="11" t="s">
        <v>693</v>
      </c>
      <c r="C341" s="11" t="s">
        <v>221</v>
      </c>
      <c r="D341" s="9">
        <v>1</v>
      </c>
      <c r="E341" s="10"/>
      <c r="F341" s="10"/>
      <c r="G341" s="10"/>
      <c r="H341" s="10"/>
      <c r="I341" s="10"/>
      <c r="J341" s="10"/>
      <c r="K341" s="10"/>
      <c r="L341" s="10"/>
      <c r="M341" s="11" t="s">
        <v>694</v>
      </c>
      <c r="N341" s="2" t="s">
        <v>695</v>
      </c>
      <c r="O341" s="2" t="s">
        <v>47</v>
      </c>
      <c r="P341" s="2" t="s">
        <v>47</v>
      </c>
      <c r="Q341" s="2" t="s">
        <v>587</v>
      </c>
      <c r="R341" s="2" t="s">
        <v>56</v>
      </c>
      <c r="S341" s="2" t="s">
        <v>57</v>
      </c>
      <c r="T341" s="2" t="s">
        <v>57</v>
      </c>
      <c r="U341" s="3"/>
      <c r="V341" s="3"/>
      <c r="W341" s="3"/>
      <c r="X341" s="3"/>
      <c r="Y341" s="3"/>
      <c r="Z341" s="3"/>
      <c r="AA341" s="3"/>
      <c r="AB341" s="3"/>
      <c r="AC341" s="3"/>
      <c r="AD341" s="3"/>
      <c r="AE341" s="3"/>
      <c r="AF341" s="3"/>
      <c r="AG341" s="3"/>
      <c r="AH341" s="3"/>
      <c r="AI341" s="3"/>
      <c r="AJ341" s="3"/>
      <c r="AK341" s="3"/>
      <c r="AL341" s="3"/>
      <c r="AM341" s="3"/>
      <c r="AN341" s="3"/>
      <c r="AO341" s="3"/>
      <c r="AP341" s="3"/>
      <c r="AQ341" s="3"/>
      <c r="AR341" s="2" t="s">
        <v>47</v>
      </c>
      <c r="AS341" s="2" t="s">
        <v>47</v>
      </c>
      <c r="AT341" s="3"/>
      <c r="AU341" s="2" t="s">
        <v>696</v>
      </c>
      <c r="AV341" s="3">
        <v>191</v>
      </c>
    </row>
    <row r="342" spans="1:48" ht="30" customHeight="1">
      <c r="A342" s="11" t="s">
        <v>697</v>
      </c>
      <c r="B342" s="11" t="s">
        <v>698</v>
      </c>
      <c r="C342" s="11" t="s">
        <v>221</v>
      </c>
      <c r="D342" s="9">
        <v>2</v>
      </c>
      <c r="E342" s="10"/>
      <c r="F342" s="10"/>
      <c r="G342" s="10"/>
      <c r="H342" s="10"/>
      <c r="I342" s="10"/>
      <c r="J342" s="10"/>
      <c r="K342" s="10"/>
      <c r="L342" s="10"/>
      <c r="M342" s="11" t="s">
        <v>699</v>
      </c>
      <c r="N342" s="2" t="s">
        <v>700</v>
      </c>
      <c r="O342" s="2" t="s">
        <v>47</v>
      </c>
      <c r="P342" s="2" t="s">
        <v>47</v>
      </c>
      <c r="Q342" s="2" t="s">
        <v>587</v>
      </c>
      <c r="R342" s="2" t="s">
        <v>56</v>
      </c>
      <c r="S342" s="2" t="s">
        <v>57</v>
      </c>
      <c r="T342" s="2" t="s">
        <v>57</v>
      </c>
      <c r="U342" s="3"/>
      <c r="V342" s="3"/>
      <c r="W342" s="3"/>
      <c r="X342" s="3"/>
      <c r="Y342" s="3"/>
      <c r="Z342" s="3"/>
      <c r="AA342" s="3"/>
      <c r="AB342" s="3"/>
      <c r="AC342" s="3"/>
      <c r="AD342" s="3"/>
      <c r="AE342" s="3"/>
      <c r="AF342" s="3"/>
      <c r="AG342" s="3"/>
      <c r="AH342" s="3"/>
      <c r="AI342" s="3"/>
      <c r="AJ342" s="3"/>
      <c r="AK342" s="3"/>
      <c r="AL342" s="3"/>
      <c r="AM342" s="3"/>
      <c r="AN342" s="3"/>
      <c r="AO342" s="3"/>
      <c r="AP342" s="3"/>
      <c r="AQ342" s="3"/>
      <c r="AR342" s="2" t="s">
        <v>47</v>
      </c>
      <c r="AS342" s="2" t="s">
        <v>47</v>
      </c>
      <c r="AT342" s="3"/>
      <c r="AU342" s="2" t="s">
        <v>701</v>
      </c>
      <c r="AV342" s="3">
        <v>192</v>
      </c>
    </row>
    <row r="343" spans="1:48" ht="30" customHeight="1">
      <c r="A343" s="11" t="s">
        <v>702</v>
      </c>
      <c r="B343" s="11" t="s">
        <v>703</v>
      </c>
      <c r="C343" s="11" t="s">
        <v>221</v>
      </c>
      <c r="D343" s="9">
        <v>8</v>
      </c>
      <c r="E343" s="10"/>
      <c r="F343" s="10"/>
      <c r="G343" s="10"/>
      <c r="H343" s="10"/>
      <c r="I343" s="10"/>
      <c r="J343" s="10"/>
      <c r="K343" s="10"/>
      <c r="L343" s="10"/>
      <c r="M343" s="11" t="s">
        <v>704</v>
      </c>
      <c r="N343" s="2" t="s">
        <v>705</v>
      </c>
      <c r="O343" s="2" t="s">
        <v>47</v>
      </c>
      <c r="P343" s="2" t="s">
        <v>47</v>
      </c>
      <c r="Q343" s="2" t="s">
        <v>587</v>
      </c>
      <c r="R343" s="2" t="s">
        <v>56</v>
      </c>
      <c r="S343" s="2" t="s">
        <v>57</v>
      </c>
      <c r="T343" s="2" t="s">
        <v>57</v>
      </c>
      <c r="U343" s="3"/>
      <c r="V343" s="3"/>
      <c r="W343" s="3"/>
      <c r="X343" s="3"/>
      <c r="Y343" s="3"/>
      <c r="Z343" s="3"/>
      <c r="AA343" s="3"/>
      <c r="AB343" s="3"/>
      <c r="AC343" s="3"/>
      <c r="AD343" s="3"/>
      <c r="AE343" s="3"/>
      <c r="AF343" s="3"/>
      <c r="AG343" s="3"/>
      <c r="AH343" s="3"/>
      <c r="AI343" s="3"/>
      <c r="AJ343" s="3"/>
      <c r="AK343" s="3"/>
      <c r="AL343" s="3"/>
      <c r="AM343" s="3"/>
      <c r="AN343" s="3"/>
      <c r="AO343" s="3"/>
      <c r="AP343" s="3"/>
      <c r="AQ343" s="3"/>
      <c r="AR343" s="2" t="s">
        <v>47</v>
      </c>
      <c r="AS343" s="2" t="s">
        <v>47</v>
      </c>
      <c r="AT343" s="3"/>
      <c r="AU343" s="2" t="s">
        <v>706</v>
      </c>
      <c r="AV343" s="3">
        <v>193</v>
      </c>
    </row>
    <row r="344" spans="1:48" ht="30" customHeight="1">
      <c r="A344" s="11" t="s">
        <v>707</v>
      </c>
      <c r="B344" s="11" t="s">
        <v>708</v>
      </c>
      <c r="C344" s="11" t="s">
        <v>221</v>
      </c>
      <c r="D344" s="9">
        <v>1</v>
      </c>
      <c r="E344" s="10"/>
      <c r="F344" s="10"/>
      <c r="G344" s="10"/>
      <c r="H344" s="10"/>
      <c r="I344" s="10"/>
      <c r="J344" s="10"/>
      <c r="K344" s="10"/>
      <c r="L344" s="10"/>
      <c r="M344" s="11" t="s">
        <v>709</v>
      </c>
      <c r="N344" s="2" t="s">
        <v>710</v>
      </c>
      <c r="O344" s="2" t="s">
        <v>47</v>
      </c>
      <c r="P344" s="2" t="s">
        <v>47</v>
      </c>
      <c r="Q344" s="2" t="s">
        <v>587</v>
      </c>
      <c r="R344" s="2" t="s">
        <v>56</v>
      </c>
      <c r="S344" s="2" t="s">
        <v>57</v>
      </c>
      <c r="T344" s="2" t="s">
        <v>57</v>
      </c>
      <c r="U344" s="3"/>
      <c r="V344" s="3"/>
      <c r="W344" s="3"/>
      <c r="X344" s="3"/>
      <c r="Y344" s="3"/>
      <c r="Z344" s="3"/>
      <c r="AA344" s="3"/>
      <c r="AB344" s="3"/>
      <c r="AC344" s="3"/>
      <c r="AD344" s="3"/>
      <c r="AE344" s="3"/>
      <c r="AF344" s="3"/>
      <c r="AG344" s="3"/>
      <c r="AH344" s="3"/>
      <c r="AI344" s="3"/>
      <c r="AJ344" s="3"/>
      <c r="AK344" s="3"/>
      <c r="AL344" s="3"/>
      <c r="AM344" s="3"/>
      <c r="AN344" s="3"/>
      <c r="AO344" s="3"/>
      <c r="AP344" s="3"/>
      <c r="AQ344" s="3"/>
      <c r="AR344" s="2" t="s">
        <v>47</v>
      </c>
      <c r="AS344" s="2" t="s">
        <v>47</v>
      </c>
      <c r="AT344" s="3"/>
      <c r="AU344" s="2" t="s">
        <v>711</v>
      </c>
      <c r="AV344" s="3">
        <v>194</v>
      </c>
    </row>
    <row r="345" spans="1:48" ht="30" customHeight="1">
      <c r="A345" s="11" t="s">
        <v>712</v>
      </c>
      <c r="B345" s="11" t="s">
        <v>713</v>
      </c>
      <c r="C345" s="11" t="s">
        <v>221</v>
      </c>
      <c r="D345" s="9">
        <v>1</v>
      </c>
      <c r="E345" s="10"/>
      <c r="F345" s="10"/>
      <c r="G345" s="10"/>
      <c r="H345" s="10"/>
      <c r="I345" s="10"/>
      <c r="J345" s="10"/>
      <c r="K345" s="10"/>
      <c r="L345" s="10"/>
      <c r="M345" s="11" t="s">
        <v>714</v>
      </c>
      <c r="N345" s="2" t="s">
        <v>715</v>
      </c>
      <c r="O345" s="2" t="s">
        <v>47</v>
      </c>
      <c r="P345" s="2" t="s">
        <v>47</v>
      </c>
      <c r="Q345" s="2" t="s">
        <v>587</v>
      </c>
      <c r="R345" s="2" t="s">
        <v>56</v>
      </c>
      <c r="S345" s="2" t="s">
        <v>57</v>
      </c>
      <c r="T345" s="2" t="s">
        <v>57</v>
      </c>
      <c r="U345" s="3"/>
      <c r="V345" s="3"/>
      <c r="W345" s="3"/>
      <c r="X345" s="3"/>
      <c r="Y345" s="3"/>
      <c r="Z345" s="3"/>
      <c r="AA345" s="3"/>
      <c r="AB345" s="3"/>
      <c r="AC345" s="3"/>
      <c r="AD345" s="3"/>
      <c r="AE345" s="3"/>
      <c r="AF345" s="3"/>
      <c r="AG345" s="3"/>
      <c r="AH345" s="3"/>
      <c r="AI345" s="3"/>
      <c r="AJ345" s="3"/>
      <c r="AK345" s="3"/>
      <c r="AL345" s="3"/>
      <c r="AM345" s="3"/>
      <c r="AN345" s="3"/>
      <c r="AO345" s="3"/>
      <c r="AP345" s="3"/>
      <c r="AQ345" s="3"/>
      <c r="AR345" s="2" t="s">
        <v>47</v>
      </c>
      <c r="AS345" s="2" t="s">
        <v>47</v>
      </c>
      <c r="AT345" s="3"/>
      <c r="AU345" s="2" t="s">
        <v>716</v>
      </c>
      <c r="AV345" s="3">
        <v>195</v>
      </c>
    </row>
    <row r="346" spans="1:48" ht="30" customHeight="1">
      <c r="A346" s="11" t="s">
        <v>717</v>
      </c>
      <c r="B346" s="11" t="s">
        <v>718</v>
      </c>
      <c r="C346" s="11" t="s">
        <v>221</v>
      </c>
      <c r="D346" s="9">
        <v>1</v>
      </c>
      <c r="E346" s="10"/>
      <c r="F346" s="10"/>
      <c r="G346" s="10"/>
      <c r="H346" s="10"/>
      <c r="I346" s="10"/>
      <c r="J346" s="10"/>
      <c r="K346" s="10"/>
      <c r="L346" s="10"/>
      <c r="M346" s="11" t="s">
        <v>719</v>
      </c>
      <c r="N346" s="2" t="s">
        <v>720</v>
      </c>
      <c r="O346" s="2" t="s">
        <v>47</v>
      </c>
      <c r="P346" s="2" t="s">
        <v>47</v>
      </c>
      <c r="Q346" s="2" t="s">
        <v>587</v>
      </c>
      <c r="R346" s="2" t="s">
        <v>56</v>
      </c>
      <c r="S346" s="2" t="s">
        <v>57</v>
      </c>
      <c r="T346" s="2" t="s">
        <v>57</v>
      </c>
      <c r="U346" s="3"/>
      <c r="V346" s="3"/>
      <c r="W346" s="3"/>
      <c r="X346" s="3"/>
      <c r="Y346" s="3"/>
      <c r="Z346" s="3"/>
      <c r="AA346" s="3"/>
      <c r="AB346" s="3"/>
      <c r="AC346" s="3"/>
      <c r="AD346" s="3"/>
      <c r="AE346" s="3"/>
      <c r="AF346" s="3"/>
      <c r="AG346" s="3"/>
      <c r="AH346" s="3"/>
      <c r="AI346" s="3"/>
      <c r="AJ346" s="3"/>
      <c r="AK346" s="3"/>
      <c r="AL346" s="3"/>
      <c r="AM346" s="3"/>
      <c r="AN346" s="3"/>
      <c r="AO346" s="3"/>
      <c r="AP346" s="3"/>
      <c r="AQ346" s="3"/>
      <c r="AR346" s="2" t="s">
        <v>47</v>
      </c>
      <c r="AS346" s="2" t="s">
        <v>47</v>
      </c>
      <c r="AT346" s="3"/>
      <c r="AU346" s="2" t="s">
        <v>721</v>
      </c>
      <c r="AV346" s="3">
        <v>196</v>
      </c>
    </row>
    <row r="347" spans="1:48" ht="30" customHeight="1">
      <c r="A347" s="11" t="s">
        <v>722</v>
      </c>
      <c r="B347" s="11" t="s">
        <v>723</v>
      </c>
      <c r="C347" s="11" t="s">
        <v>221</v>
      </c>
      <c r="D347" s="9">
        <v>1</v>
      </c>
      <c r="E347" s="10"/>
      <c r="F347" s="10"/>
      <c r="G347" s="10"/>
      <c r="H347" s="10"/>
      <c r="I347" s="10"/>
      <c r="J347" s="10"/>
      <c r="K347" s="10"/>
      <c r="L347" s="10"/>
      <c r="M347" s="11" t="s">
        <v>724</v>
      </c>
      <c r="N347" s="2" t="s">
        <v>725</v>
      </c>
      <c r="O347" s="2" t="s">
        <v>47</v>
      </c>
      <c r="P347" s="2" t="s">
        <v>47</v>
      </c>
      <c r="Q347" s="2" t="s">
        <v>587</v>
      </c>
      <c r="R347" s="2" t="s">
        <v>56</v>
      </c>
      <c r="S347" s="2" t="s">
        <v>57</v>
      </c>
      <c r="T347" s="2" t="s">
        <v>57</v>
      </c>
      <c r="U347" s="3"/>
      <c r="V347" s="3"/>
      <c r="W347" s="3"/>
      <c r="X347" s="3"/>
      <c r="Y347" s="3"/>
      <c r="Z347" s="3"/>
      <c r="AA347" s="3"/>
      <c r="AB347" s="3"/>
      <c r="AC347" s="3"/>
      <c r="AD347" s="3"/>
      <c r="AE347" s="3"/>
      <c r="AF347" s="3"/>
      <c r="AG347" s="3"/>
      <c r="AH347" s="3"/>
      <c r="AI347" s="3"/>
      <c r="AJ347" s="3"/>
      <c r="AK347" s="3"/>
      <c r="AL347" s="3"/>
      <c r="AM347" s="3"/>
      <c r="AN347" s="3"/>
      <c r="AO347" s="3"/>
      <c r="AP347" s="3"/>
      <c r="AQ347" s="3"/>
      <c r="AR347" s="2" t="s">
        <v>47</v>
      </c>
      <c r="AS347" s="2" t="s">
        <v>47</v>
      </c>
      <c r="AT347" s="3"/>
      <c r="AU347" s="2" t="s">
        <v>726</v>
      </c>
      <c r="AV347" s="3">
        <v>422</v>
      </c>
    </row>
    <row r="348" spans="1:48" ht="30" customHeight="1">
      <c r="A348" s="11" t="s">
        <v>727</v>
      </c>
      <c r="B348" s="11" t="s">
        <v>728</v>
      </c>
      <c r="C348" s="11" t="s">
        <v>221</v>
      </c>
      <c r="D348" s="9">
        <v>1</v>
      </c>
      <c r="E348" s="10"/>
      <c r="F348" s="10"/>
      <c r="G348" s="10"/>
      <c r="H348" s="10"/>
      <c r="I348" s="10"/>
      <c r="J348" s="10"/>
      <c r="K348" s="10"/>
      <c r="L348" s="10"/>
      <c r="M348" s="11" t="s">
        <v>729</v>
      </c>
      <c r="N348" s="2" t="s">
        <v>730</v>
      </c>
      <c r="O348" s="2" t="s">
        <v>47</v>
      </c>
      <c r="P348" s="2" t="s">
        <v>47</v>
      </c>
      <c r="Q348" s="2" t="s">
        <v>587</v>
      </c>
      <c r="R348" s="2" t="s">
        <v>56</v>
      </c>
      <c r="S348" s="2" t="s">
        <v>57</v>
      </c>
      <c r="T348" s="2" t="s">
        <v>57</v>
      </c>
      <c r="U348" s="3"/>
      <c r="V348" s="3"/>
      <c r="W348" s="3"/>
      <c r="X348" s="3"/>
      <c r="Y348" s="3"/>
      <c r="Z348" s="3"/>
      <c r="AA348" s="3"/>
      <c r="AB348" s="3"/>
      <c r="AC348" s="3"/>
      <c r="AD348" s="3"/>
      <c r="AE348" s="3"/>
      <c r="AF348" s="3"/>
      <c r="AG348" s="3"/>
      <c r="AH348" s="3"/>
      <c r="AI348" s="3"/>
      <c r="AJ348" s="3"/>
      <c r="AK348" s="3"/>
      <c r="AL348" s="3"/>
      <c r="AM348" s="3"/>
      <c r="AN348" s="3"/>
      <c r="AO348" s="3"/>
      <c r="AP348" s="3"/>
      <c r="AQ348" s="3"/>
      <c r="AR348" s="2" t="s">
        <v>47</v>
      </c>
      <c r="AS348" s="2" t="s">
        <v>47</v>
      </c>
      <c r="AT348" s="3"/>
      <c r="AU348" s="2" t="s">
        <v>731</v>
      </c>
      <c r="AV348" s="3">
        <v>198</v>
      </c>
    </row>
    <row r="349" spans="1:48" ht="30" customHeight="1">
      <c r="A349" s="11" t="s">
        <v>732</v>
      </c>
      <c r="B349" s="11" t="s">
        <v>728</v>
      </c>
      <c r="C349" s="11" t="s">
        <v>221</v>
      </c>
      <c r="D349" s="9">
        <v>1</v>
      </c>
      <c r="E349" s="10"/>
      <c r="F349" s="10"/>
      <c r="G349" s="10"/>
      <c r="H349" s="10"/>
      <c r="I349" s="10"/>
      <c r="J349" s="10"/>
      <c r="K349" s="10"/>
      <c r="L349" s="10"/>
      <c r="M349" s="11" t="s">
        <v>733</v>
      </c>
      <c r="N349" s="2" t="s">
        <v>734</v>
      </c>
      <c r="O349" s="2" t="s">
        <v>47</v>
      </c>
      <c r="P349" s="2" t="s">
        <v>47</v>
      </c>
      <c r="Q349" s="2" t="s">
        <v>587</v>
      </c>
      <c r="R349" s="2" t="s">
        <v>56</v>
      </c>
      <c r="S349" s="2" t="s">
        <v>57</v>
      </c>
      <c r="T349" s="2" t="s">
        <v>57</v>
      </c>
      <c r="U349" s="3"/>
      <c r="V349" s="3"/>
      <c r="W349" s="3"/>
      <c r="X349" s="3"/>
      <c r="Y349" s="3"/>
      <c r="Z349" s="3"/>
      <c r="AA349" s="3"/>
      <c r="AB349" s="3"/>
      <c r="AC349" s="3"/>
      <c r="AD349" s="3"/>
      <c r="AE349" s="3"/>
      <c r="AF349" s="3"/>
      <c r="AG349" s="3"/>
      <c r="AH349" s="3"/>
      <c r="AI349" s="3"/>
      <c r="AJ349" s="3"/>
      <c r="AK349" s="3"/>
      <c r="AL349" s="3"/>
      <c r="AM349" s="3"/>
      <c r="AN349" s="3"/>
      <c r="AO349" s="3"/>
      <c r="AP349" s="3"/>
      <c r="AQ349" s="3"/>
      <c r="AR349" s="2" t="s">
        <v>47</v>
      </c>
      <c r="AS349" s="2" t="s">
        <v>47</v>
      </c>
      <c r="AT349" s="3"/>
      <c r="AU349" s="2" t="s">
        <v>735</v>
      </c>
      <c r="AV349" s="3">
        <v>199</v>
      </c>
    </row>
    <row r="350" spans="1:48" ht="30" customHeight="1">
      <c r="A350" s="11" t="s">
        <v>736</v>
      </c>
      <c r="B350" s="11" t="s">
        <v>737</v>
      </c>
      <c r="C350" s="11" t="s">
        <v>221</v>
      </c>
      <c r="D350" s="9">
        <v>4</v>
      </c>
      <c r="E350" s="10"/>
      <c r="F350" s="10"/>
      <c r="G350" s="10"/>
      <c r="H350" s="10"/>
      <c r="I350" s="10"/>
      <c r="J350" s="10"/>
      <c r="K350" s="10"/>
      <c r="L350" s="10"/>
      <c r="M350" s="11" t="s">
        <v>738</v>
      </c>
      <c r="N350" s="2" t="s">
        <v>739</v>
      </c>
      <c r="O350" s="2" t="s">
        <v>47</v>
      </c>
      <c r="P350" s="2" t="s">
        <v>47</v>
      </c>
      <c r="Q350" s="2" t="s">
        <v>587</v>
      </c>
      <c r="R350" s="2" t="s">
        <v>56</v>
      </c>
      <c r="S350" s="2" t="s">
        <v>57</v>
      </c>
      <c r="T350" s="2" t="s">
        <v>57</v>
      </c>
      <c r="U350" s="3"/>
      <c r="V350" s="3"/>
      <c r="W350" s="3"/>
      <c r="X350" s="3"/>
      <c r="Y350" s="3"/>
      <c r="Z350" s="3"/>
      <c r="AA350" s="3"/>
      <c r="AB350" s="3"/>
      <c r="AC350" s="3"/>
      <c r="AD350" s="3"/>
      <c r="AE350" s="3"/>
      <c r="AF350" s="3"/>
      <c r="AG350" s="3"/>
      <c r="AH350" s="3"/>
      <c r="AI350" s="3"/>
      <c r="AJ350" s="3"/>
      <c r="AK350" s="3"/>
      <c r="AL350" s="3"/>
      <c r="AM350" s="3"/>
      <c r="AN350" s="3"/>
      <c r="AO350" s="3"/>
      <c r="AP350" s="3"/>
      <c r="AQ350" s="3"/>
      <c r="AR350" s="2" t="s">
        <v>47</v>
      </c>
      <c r="AS350" s="2" t="s">
        <v>47</v>
      </c>
      <c r="AT350" s="3"/>
      <c r="AU350" s="2" t="s">
        <v>740</v>
      </c>
      <c r="AV350" s="3">
        <v>200</v>
      </c>
    </row>
    <row r="351" spans="1:48" ht="30" customHeight="1">
      <c r="A351" s="11" t="s">
        <v>741</v>
      </c>
      <c r="B351" s="11" t="s">
        <v>742</v>
      </c>
      <c r="C351" s="11" t="s">
        <v>61</v>
      </c>
      <c r="D351" s="9">
        <v>8</v>
      </c>
      <c r="E351" s="10"/>
      <c r="F351" s="10"/>
      <c r="G351" s="10"/>
      <c r="H351" s="10"/>
      <c r="I351" s="10"/>
      <c r="J351" s="10"/>
      <c r="K351" s="10"/>
      <c r="L351" s="10"/>
      <c r="M351" s="11" t="s">
        <v>743</v>
      </c>
      <c r="N351" s="2" t="s">
        <v>744</v>
      </c>
      <c r="O351" s="2" t="s">
        <v>47</v>
      </c>
      <c r="P351" s="2" t="s">
        <v>47</v>
      </c>
      <c r="Q351" s="2" t="s">
        <v>587</v>
      </c>
      <c r="R351" s="2" t="s">
        <v>56</v>
      </c>
      <c r="S351" s="2" t="s">
        <v>57</v>
      </c>
      <c r="T351" s="2" t="s">
        <v>57</v>
      </c>
      <c r="U351" s="3"/>
      <c r="V351" s="3"/>
      <c r="W351" s="3"/>
      <c r="X351" s="3"/>
      <c r="Y351" s="3"/>
      <c r="Z351" s="3"/>
      <c r="AA351" s="3"/>
      <c r="AB351" s="3"/>
      <c r="AC351" s="3"/>
      <c r="AD351" s="3"/>
      <c r="AE351" s="3"/>
      <c r="AF351" s="3"/>
      <c r="AG351" s="3"/>
      <c r="AH351" s="3"/>
      <c r="AI351" s="3"/>
      <c r="AJ351" s="3"/>
      <c r="AK351" s="3"/>
      <c r="AL351" s="3"/>
      <c r="AM351" s="3"/>
      <c r="AN351" s="3"/>
      <c r="AO351" s="3"/>
      <c r="AP351" s="3"/>
      <c r="AQ351" s="3"/>
      <c r="AR351" s="2" t="s">
        <v>47</v>
      </c>
      <c r="AS351" s="2" t="s">
        <v>47</v>
      </c>
      <c r="AT351" s="3"/>
      <c r="AU351" s="2" t="s">
        <v>745</v>
      </c>
      <c r="AV351" s="3">
        <v>201</v>
      </c>
    </row>
    <row r="352" spans="1:48" ht="30" customHeight="1">
      <c r="A352" s="11" t="s">
        <v>746</v>
      </c>
      <c r="B352" s="11" t="s">
        <v>742</v>
      </c>
      <c r="C352" s="11" t="s">
        <v>61</v>
      </c>
      <c r="D352" s="9">
        <v>9</v>
      </c>
      <c r="E352" s="10"/>
      <c r="F352" s="10"/>
      <c r="G352" s="10"/>
      <c r="H352" s="10"/>
      <c r="I352" s="10"/>
      <c r="J352" s="10"/>
      <c r="K352" s="10"/>
      <c r="L352" s="10"/>
      <c r="M352" s="11" t="s">
        <v>747</v>
      </c>
      <c r="N352" s="2" t="s">
        <v>748</v>
      </c>
      <c r="O352" s="2" t="s">
        <v>47</v>
      </c>
      <c r="P352" s="2" t="s">
        <v>47</v>
      </c>
      <c r="Q352" s="2" t="s">
        <v>587</v>
      </c>
      <c r="R352" s="2" t="s">
        <v>56</v>
      </c>
      <c r="S352" s="2" t="s">
        <v>57</v>
      </c>
      <c r="T352" s="2" t="s">
        <v>57</v>
      </c>
      <c r="U352" s="3"/>
      <c r="V352" s="3"/>
      <c r="W352" s="3"/>
      <c r="X352" s="3"/>
      <c r="Y352" s="3"/>
      <c r="Z352" s="3"/>
      <c r="AA352" s="3"/>
      <c r="AB352" s="3"/>
      <c r="AC352" s="3"/>
      <c r="AD352" s="3"/>
      <c r="AE352" s="3"/>
      <c r="AF352" s="3"/>
      <c r="AG352" s="3"/>
      <c r="AH352" s="3"/>
      <c r="AI352" s="3"/>
      <c r="AJ352" s="3"/>
      <c r="AK352" s="3"/>
      <c r="AL352" s="3"/>
      <c r="AM352" s="3"/>
      <c r="AN352" s="3"/>
      <c r="AO352" s="3"/>
      <c r="AP352" s="3"/>
      <c r="AQ352" s="3"/>
      <c r="AR352" s="2" t="s">
        <v>47</v>
      </c>
      <c r="AS352" s="2" t="s">
        <v>47</v>
      </c>
      <c r="AT352" s="3"/>
      <c r="AU352" s="2" t="s">
        <v>749</v>
      </c>
      <c r="AV352" s="3">
        <v>202</v>
      </c>
    </row>
    <row r="353" spans="1:48" ht="30" customHeight="1">
      <c r="A353" s="11" t="s">
        <v>750</v>
      </c>
      <c r="B353" s="11" t="s">
        <v>742</v>
      </c>
      <c r="C353" s="11" t="s">
        <v>61</v>
      </c>
      <c r="D353" s="9">
        <v>13</v>
      </c>
      <c r="E353" s="10"/>
      <c r="F353" s="10"/>
      <c r="G353" s="10"/>
      <c r="H353" s="10"/>
      <c r="I353" s="10"/>
      <c r="J353" s="10"/>
      <c r="K353" s="10"/>
      <c r="L353" s="10"/>
      <c r="M353" s="11" t="s">
        <v>751</v>
      </c>
      <c r="N353" s="2" t="s">
        <v>752</v>
      </c>
      <c r="O353" s="2" t="s">
        <v>47</v>
      </c>
      <c r="P353" s="2" t="s">
        <v>47</v>
      </c>
      <c r="Q353" s="2" t="s">
        <v>587</v>
      </c>
      <c r="R353" s="2" t="s">
        <v>56</v>
      </c>
      <c r="S353" s="2" t="s">
        <v>57</v>
      </c>
      <c r="T353" s="2" t="s">
        <v>57</v>
      </c>
      <c r="U353" s="3"/>
      <c r="V353" s="3"/>
      <c r="W353" s="3"/>
      <c r="X353" s="3"/>
      <c r="Y353" s="3"/>
      <c r="Z353" s="3"/>
      <c r="AA353" s="3"/>
      <c r="AB353" s="3"/>
      <c r="AC353" s="3"/>
      <c r="AD353" s="3"/>
      <c r="AE353" s="3"/>
      <c r="AF353" s="3"/>
      <c r="AG353" s="3"/>
      <c r="AH353" s="3"/>
      <c r="AI353" s="3"/>
      <c r="AJ353" s="3"/>
      <c r="AK353" s="3"/>
      <c r="AL353" s="3"/>
      <c r="AM353" s="3"/>
      <c r="AN353" s="3"/>
      <c r="AO353" s="3"/>
      <c r="AP353" s="3"/>
      <c r="AQ353" s="3"/>
      <c r="AR353" s="2" t="s">
        <v>47</v>
      </c>
      <c r="AS353" s="2" t="s">
        <v>47</v>
      </c>
      <c r="AT353" s="3"/>
      <c r="AU353" s="2" t="s">
        <v>753</v>
      </c>
      <c r="AV353" s="3">
        <v>203</v>
      </c>
    </row>
    <row r="354" spans="1:48" ht="30" customHeight="1">
      <c r="A354" s="11" t="s">
        <v>754</v>
      </c>
      <c r="B354" s="11" t="s">
        <v>742</v>
      </c>
      <c r="C354" s="11" t="s">
        <v>61</v>
      </c>
      <c r="D354" s="9">
        <v>6</v>
      </c>
      <c r="E354" s="10"/>
      <c r="F354" s="10"/>
      <c r="G354" s="10"/>
      <c r="H354" s="10"/>
      <c r="I354" s="10"/>
      <c r="J354" s="10"/>
      <c r="K354" s="10"/>
      <c r="L354" s="10"/>
      <c r="M354" s="11" t="s">
        <v>755</v>
      </c>
      <c r="N354" s="2" t="s">
        <v>756</v>
      </c>
      <c r="O354" s="2" t="s">
        <v>47</v>
      </c>
      <c r="P354" s="2" t="s">
        <v>47</v>
      </c>
      <c r="Q354" s="2" t="s">
        <v>587</v>
      </c>
      <c r="R354" s="2" t="s">
        <v>56</v>
      </c>
      <c r="S354" s="2" t="s">
        <v>57</v>
      </c>
      <c r="T354" s="2" t="s">
        <v>57</v>
      </c>
      <c r="U354" s="3"/>
      <c r="V354" s="3"/>
      <c r="W354" s="3"/>
      <c r="X354" s="3"/>
      <c r="Y354" s="3"/>
      <c r="Z354" s="3"/>
      <c r="AA354" s="3"/>
      <c r="AB354" s="3"/>
      <c r="AC354" s="3"/>
      <c r="AD354" s="3"/>
      <c r="AE354" s="3"/>
      <c r="AF354" s="3"/>
      <c r="AG354" s="3"/>
      <c r="AH354" s="3"/>
      <c r="AI354" s="3"/>
      <c r="AJ354" s="3"/>
      <c r="AK354" s="3"/>
      <c r="AL354" s="3"/>
      <c r="AM354" s="3"/>
      <c r="AN354" s="3"/>
      <c r="AO354" s="3"/>
      <c r="AP354" s="3"/>
      <c r="AQ354" s="3"/>
      <c r="AR354" s="2" t="s">
        <v>47</v>
      </c>
      <c r="AS354" s="2" t="s">
        <v>47</v>
      </c>
      <c r="AT354" s="3"/>
      <c r="AU354" s="2" t="s">
        <v>757</v>
      </c>
      <c r="AV354" s="3">
        <v>204</v>
      </c>
    </row>
    <row r="355" spans="1:48" ht="30" customHeight="1">
      <c r="A355" s="11" t="s">
        <v>758</v>
      </c>
      <c r="B355" s="11" t="s">
        <v>47</v>
      </c>
      <c r="C355" s="11" t="s">
        <v>53</v>
      </c>
      <c r="D355" s="9">
        <v>363</v>
      </c>
      <c r="E355" s="10"/>
      <c r="F355" s="10"/>
      <c r="G355" s="10"/>
      <c r="H355" s="10"/>
      <c r="I355" s="10"/>
      <c r="J355" s="10"/>
      <c r="K355" s="10"/>
      <c r="L355" s="10"/>
      <c r="M355" s="11" t="s">
        <v>759</v>
      </c>
      <c r="N355" s="2" t="s">
        <v>760</v>
      </c>
      <c r="O355" s="2" t="s">
        <v>47</v>
      </c>
      <c r="P355" s="2" t="s">
        <v>47</v>
      </c>
      <c r="Q355" s="2" t="s">
        <v>587</v>
      </c>
      <c r="R355" s="2" t="s">
        <v>56</v>
      </c>
      <c r="S355" s="2" t="s">
        <v>57</v>
      </c>
      <c r="T355" s="2" t="s">
        <v>57</v>
      </c>
      <c r="U355" s="3"/>
      <c r="V355" s="3"/>
      <c r="W355" s="3"/>
      <c r="X355" s="3"/>
      <c r="Y355" s="3"/>
      <c r="Z355" s="3"/>
      <c r="AA355" s="3"/>
      <c r="AB355" s="3"/>
      <c r="AC355" s="3"/>
      <c r="AD355" s="3"/>
      <c r="AE355" s="3"/>
      <c r="AF355" s="3"/>
      <c r="AG355" s="3"/>
      <c r="AH355" s="3"/>
      <c r="AI355" s="3"/>
      <c r="AJ355" s="3"/>
      <c r="AK355" s="3"/>
      <c r="AL355" s="3"/>
      <c r="AM355" s="3"/>
      <c r="AN355" s="3"/>
      <c r="AO355" s="3"/>
      <c r="AP355" s="3"/>
      <c r="AQ355" s="3"/>
      <c r="AR355" s="2" t="s">
        <v>47</v>
      </c>
      <c r="AS355" s="2" t="s">
        <v>47</v>
      </c>
      <c r="AT355" s="3"/>
      <c r="AU355" s="2" t="s">
        <v>761</v>
      </c>
      <c r="AV355" s="3">
        <v>205</v>
      </c>
    </row>
    <row r="356" spans="1:48" ht="30" customHeight="1">
      <c r="A356" s="9"/>
      <c r="B356" s="9"/>
      <c r="C356" s="9"/>
      <c r="D356" s="9"/>
      <c r="E356" s="10"/>
      <c r="F356" s="10"/>
      <c r="G356" s="10"/>
      <c r="H356" s="10"/>
      <c r="I356" s="10"/>
      <c r="J356" s="10"/>
      <c r="K356" s="10"/>
      <c r="L356" s="10"/>
      <c r="M356" s="9"/>
      <c r="Q356" s="1" t="s">
        <v>587</v>
      </c>
    </row>
    <row r="357" spans="1:48" ht="30" customHeight="1">
      <c r="A357" s="9"/>
      <c r="B357" s="9"/>
      <c r="C357" s="9"/>
      <c r="D357" s="9"/>
      <c r="E357" s="10"/>
      <c r="F357" s="10"/>
      <c r="G357" s="10"/>
      <c r="H357" s="10"/>
      <c r="I357" s="10"/>
      <c r="J357" s="10"/>
      <c r="K357" s="10"/>
      <c r="L357" s="10"/>
      <c r="M357" s="9"/>
      <c r="Q357" s="1" t="s">
        <v>587</v>
      </c>
    </row>
    <row r="358" spans="1:48" ht="30" customHeight="1">
      <c r="A358" s="9"/>
      <c r="B358" s="9"/>
      <c r="C358" s="9"/>
      <c r="D358" s="9"/>
      <c r="E358" s="10"/>
      <c r="F358" s="10"/>
      <c r="G358" s="10"/>
      <c r="H358" s="10"/>
      <c r="I358" s="10"/>
      <c r="J358" s="10"/>
      <c r="K358" s="10"/>
      <c r="L358" s="10"/>
      <c r="M358" s="9"/>
      <c r="Q358" s="1" t="s">
        <v>587</v>
      </c>
    </row>
    <row r="359" spans="1:48" ht="30" customHeight="1">
      <c r="A359" s="9"/>
      <c r="B359" s="9"/>
      <c r="C359" s="9"/>
      <c r="D359" s="9"/>
      <c r="E359" s="10"/>
      <c r="F359" s="10"/>
      <c r="G359" s="10"/>
      <c r="H359" s="10"/>
      <c r="I359" s="10"/>
      <c r="J359" s="10"/>
      <c r="K359" s="10"/>
      <c r="L359" s="10"/>
      <c r="M359" s="9"/>
      <c r="Q359" s="1" t="s">
        <v>587</v>
      </c>
    </row>
    <row r="360" spans="1:48" ht="30" customHeight="1">
      <c r="A360" s="9"/>
      <c r="B360" s="9"/>
      <c r="C360" s="9"/>
      <c r="D360" s="9"/>
      <c r="E360" s="10"/>
      <c r="F360" s="10"/>
      <c r="G360" s="10"/>
      <c r="H360" s="10"/>
      <c r="I360" s="10"/>
      <c r="J360" s="10"/>
      <c r="K360" s="10"/>
      <c r="L360" s="10"/>
      <c r="M360" s="9"/>
      <c r="Q360" s="1" t="s">
        <v>587</v>
      </c>
    </row>
    <row r="361" spans="1:48" ht="30" customHeight="1">
      <c r="A361" s="9"/>
      <c r="B361" s="9"/>
      <c r="C361" s="9"/>
      <c r="D361" s="9"/>
      <c r="E361" s="10"/>
      <c r="F361" s="10"/>
      <c r="G361" s="10"/>
      <c r="H361" s="10"/>
      <c r="I361" s="10"/>
      <c r="J361" s="10"/>
      <c r="K361" s="10"/>
      <c r="L361" s="10"/>
      <c r="M361" s="9"/>
      <c r="Q361" s="1" t="s">
        <v>587</v>
      </c>
    </row>
    <row r="362" spans="1:48" ht="30" customHeight="1">
      <c r="A362" s="9"/>
      <c r="B362" s="9"/>
      <c r="C362" s="9"/>
      <c r="D362" s="9"/>
      <c r="E362" s="10"/>
      <c r="F362" s="10"/>
      <c r="G362" s="10"/>
      <c r="H362" s="10"/>
      <c r="I362" s="10"/>
      <c r="J362" s="10"/>
      <c r="K362" s="10"/>
      <c r="L362" s="10"/>
      <c r="M362" s="9"/>
      <c r="Q362" s="1" t="s">
        <v>587</v>
      </c>
    </row>
    <row r="363" spans="1:48" ht="30" customHeight="1">
      <c r="A363" s="11" t="s">
        <v>70</v>
      </c>
      <c r="B363" s="9"/>
      <c r="C363" s="9"/>
      <c r="D363" s="9"/>
      <c r="E363" s="10"/>
      <c r="F363" s="10"/>
      <c r="G363" s="10"/>
      <c r="H363" s="10"/>
      <c r="I363" s="10"/>
      <c r="J363" s="10"/>
      <c r="K363" s="10"/>
      <c r="L363" s="10"/>
      <c r="M363" s="9"/>
      <c r="N363" t="s">
        <v>71</v>
      </c>
    </row>
    <row r="364" spans="1:48" ht="30" customHeight="1">
      <c r="A364" s="11" t="s">
        <v>762</v>
      </c>
      <c r="B364" s="11" t="s">
        <v>47</v>
      </c>
      <c r="C364" s="9"/>
      <c r="D364" s="9"/>
      <c r="E364" s="10"/>
      <c r="F364" s="10"/>
      <c r="G364" s="10"/>
      <c r="H364" s="10"/>
      <c r="I364" s="10"/>
      <c r="J364" s="10"/>
      <c r="K364" s="10"/>
      <c r="L364" s="10"/>
      <c r="M364" s="9"/>
      <c r="N364" s="3"/>
      <c r="O364" s="3"/>
      <c r="P364" s="3"/>
      <c r="Q364" s="2" t="s">
        <v>763</v>
      </c>
      <c r="R364" s="3"/>
      <c r="S364" s="3"/>
      <c r="T364" s="3"/>
      <c r="U364" s="3"/>
      <c r="V364" s="3"/>
      <c r="W364" s="3"/>
      <c r="X364" s="3"/>
      <c r="Y364" s="3"/>
      <c r="Z364" s="3"/>
      <c r="AA364" s="3"/>
      <c r="AB364" s="3"/>
      <c r="AC364" s="3"/>
      <c r="AD364" s="3"/>
      <c r="AE364" s="3"/>
      <c r="AF364" s="3"/>
      <c r="AG364" s="3"/>
      <c r="AH364" s="3"/>
      <c r="AI364" s="3"/>
      <c r="AJ364" s="3"/>
      <c r="AK364" s="3"/>
      <c r="AL364" s="3"/>
      <c r="AM364" s="3"/>
      <c r="AN364" s="3"/>
      <c r="AO364" s="3"/>
      <c r="AP364" s="3"/>
      <c r="AQ364" s="3"/>
      <c r="AR364" s="3"/>
      <c r="AS364" s="3"/>
      <c r="AT364" s="3"/>
      <c r="AU364" s="3"/>
      <c r="AV364" s="3"/>
    </row>
    <row r="365" spans="1:48" ht="30" customHeight="1">
      <c r="A365" s="11" t="s">
        <v>764</v>
      </c>
      <c r="B365" s="11" t="s">
        <v>765</v>
      </c>
      <c r="C365" s="11" t="s">
        <v>76</v>
      </c>
      <c r="D365" s="9">
        <v>15</v>
      </c>
      <c r="E365" s="10"/>
      <c r="F365" s="10"/>
      <c r="G365" s="10"/>
      <c r="H365" s="10"/>
      <c r="I365" s="10"/>
      <c r="J365" s="10"/>
      <c r="K365" s="10"/>
      <c r="L365" s="10"/>
      <c r="M365" s="11" t="s">
        <v>47</v>
      </c>
      <c r="N365" s="2" t="s">
        <v>766</v>
      </c>
      <c r="O365" s="2" t="s">
        <v>47</v>
      </c>
      <c r="P365" s="2" t="s">
        <v>47</v>
      </c>
      <c r="Q365" s="2" t="s">
        <v>763</v>
      </c>
      <c r="R365" s="2" t="s">
        <v>57</v>
      </c>
      <c r="S365" s="2" t="s">
        <v>57</v>
      </c>
      <c r="T365" s="2" t="s">
        <v>56</v>
      </c>
      <c r="U365" s="3"/>
      <c r="V365" s="3"/>
      <c r="W365" s="3"/>
      <c r="X365" s="3"/>
      <c r="Y365" s="3"/>
      <c r="Z365" s="3"/>
      <c r="AA365" s="3"/>
      <c r="AB365" s="3"/>
      <c r="AC365" s="3"/>
      <c r="AD365" s="3"/>
      <c r="AE365" s="3"/>
      <c r="AF365" s="3"/>
      <c r="AG365" s="3"/>
      <c r="AH365" s="3"/>
      <c r="AI365" s="3"/>
      <c r="AJ365" s="3"/>
      <c r="AK365" s="3"/>
      <c r="AL365" s="3"/>
      <c r="AM365" s="3"/>
      <c r="AN365" s="3"/>
      <c r="AO365" s="3"/>
      <c r="AP365" s="3"/>
      <c r="AQ365" s="3"/>
      <c r="AR365" s="2" t="s">
        <v>47</v>
      </c>
      <c r="AS365" s="2" t="s">
        <v>47</v>
      </c>
      <c r="AT365" s="3"/>
      <c r="AU365" s="2" t="s">
        <v>767</v>
      </c>
      <c r="AV365" s="3">
        <v>207</v>
      </c>
    </row>
    <row r="366" spans="1:48" ht="30" customHeight="1">
      <c r="A366" s="11" t="s">
        <v>768</v>
      </c>
      <c r="B366" s="11" t="s">
        <v>769</v>
      </c>
      <c r="C366" s="11" t="s">
        <v>76</v>
      </c>
      <c r="D366" s="9">
        <v>2</v>
      </c>
      <c r="E366" s="10"/>
      <c r="F366" s="10"/>
      <c r="G366" s="10"/>
      <c r="H366" s="10"/>
      <c r="I366" s="10"/>
      <c r="J366" s="10"/>
      <c r="K366" s="10"/>
      <c r="L366" s="10"/>
      <c r="M366" s="11" t="s">
        <v>47</v>
      </c>
      <c r="N366" s="2" t="s">
        <v>770</v>
      </c>
      <c r="O366" s="2" t="s">
        <v>47</v>
      </c>
      <c r="P366" s="2" t="s">
        <v>47</v>
      </c>
      <c r="Q366" s="2" t="s">
        <v>763</v>
      </c>
      <c r="R366" s="2" t="s">
        <v>57</v>
      </c>
      <c r="S366" s="2" t="s">
        <v>57</v>
      </c>
      <c r="T366" s="2" t="s">
        <v>56</v>
      </c>
      <c r="U366" s="3"/>
      <c r="V366" s="3"/>
      <c r="W366" s="3"/>
      <c r="X366" s="3"/>
      <c r="Y366" s="3"/>
      <c r="Z366" s="3"/>
      <c r="AA366" s="3"/>
      <c r="AB366" s="3"/>
      <c r="AC366" s="3"/>
      <c r="AD366" s="3"/>
      <c r="AE366" s="3"/>
      <c r="AF366" s="3"/>
      <c r="AG366" s="3"/>
      <c r="AH366" s="3"/>
      <c r="AI366" s="3"/>
      <c r="AJ366" s="3"/>
      <c r="AK366" s="3"/>
      <c r="AL366" s="3"/>
      <c r="AM366" s="3"/>
      <c r="AN366" s="3"/>
      <c r="AO366" s="3"/>
      <c r="AP366" s="3"/>
      <c r="AQ366" s="3"/>
      <c r="AR366" s="2" t="s">
        <v>47</v>
      </c>
      <c r="AS366" s="2" t="s">
        <v>47</v>
      </c>
      <c r="AT366" s="3"/>
      <c r="AU366" s="2" t="s">
        <v>771</v>
      </c>
      <c r="AV366" s="3">
        <v>208</v>
      </c>
    </row>
    <row r="367" spans="1:48" ht="30" customHeight="1">
      <c r="A367" s="11" t="s">
        <v>772</v>
      </c>
      <c r="B367" s="11" t="s">
        <v>773</v>
      </c>
      <c r="C367" s="11" t="s">
        <v>76</v>
      </c>
      <c r="D367" s="9">
        <v>1</v>
      </c>
      <c r="E367" s="10"/>
      <c r="F367" s="10"/>
      <c r="G367" s="10"/>
      <c r="H367" s="10"/>
      <c r="I367" s="10"/>
      <c r="J367" s="10"/>
      <c r="K367" s="10"/>
      <c r="L367" s="10"/>
      <c r="M367" s="11" t="s">
        <v>47</v>
      </c>
      <c r="N367" s="2" t="s">
        <v>774</v>
      </c>
      <c r="O367" s="2" t="s">
        <v>47</v>
      </c>
      <c r="P367" s="2" t="s">
        <v>47</v>
      </c>
      <c r="Q367" s="2" t="s">
        <v>763</v>
      </c>
      <c r="R367" s="2" t="s">
        <v>57</v>
      </c>
      <c r="S367" s="2" t="s">
        <v>57</v>
      </c>
      <c r="T367" s="2" t="s">
        <v>56</v>
      </c>
      <c r="U367" s="3"/>
      <c r="V367" s="3"/>
      <c r="W367" s="3"/>
      <c r="X367" s="3"/>
      <c r="Y367" s="3"/>
      <c r="Z367" s="3"/>
      <c r="AA367" s="3"/>
      <c r="AB367" s="3"/>
      <c r="AC367" s="3"/>
      <c r="AD367" s="3"/>
      <c r="AE367" s="3"/>
      <c r="AF367" s="3"/>
      <c r="AG367" s="3"/>
      <c r="AH367" s="3"/>
      <c r="AI367" s="3"/>
      <c r="AJ367" s="3"/>
      <c r="AK367" s="3"/>
      <c r="AL367" s="3"/>
      <c r="AM367" s="3"/>
      <c r="AN367" s="3"/>
      <c r="AO367" s="3"/>
      <c r="AP367" s="3"/>
      <c r="AQ367" s="3"/>
      <c r="AR367" s="2" t="s">
        <v>47</v>
      </c>
      <c r="AS367" s="2" t="s">
        <v>47</v>
      </c>
      <c r="AT367" s="3"/>
      <c r="AU367" s="2" t="s">
        <v>775</v>
      </c>
      <c r="AV367" s="3">
        <v>209</v>
      </c>
    </row>
    <row r="368" spans="1:48" ht="30" customHeight="1">
      <c r="A368" s="11" t="s">
        <v>772</v>
      </c>
      <c r="B368" s="11" t="s">
        <v>776</v>
      </c>
      <c r="C368" s="11" t="s">
        <v>76</v>
      </c>
      <c r="D368" s="9">
        <v>23</v>
      </c>
      <c r="E368" s="10"/>
      <c r="F368" s="10"/>
      <c r="G368" s="10"/>
      <c r="H368" s="10"/>
      <c r="I368" s="10"/>
      <c r="J368" s="10"/>
      <c r="K368" s="10"/>
      <c r="L368" s="10"/>
      <c r="M368" s="11" t="s">
        <v>47</v>
      </c>
      <c r="N368" s="2" t="s">
        <v>777</v>
      </c>
      <c r="O368" s="2" t="s">
        <v>47</v>
      </c>
      <c r="P368" s="2" t="s">
        <v>47</v>
      </c>
      <c r="Q368" s="2" t="s">
        <v>763</v>
      </c>
      <c r="R368" s="2" t="s">
        <v>57</v>
      </c>
      <c r="S368" s="2" t="s">
        <v>57</v>
      </c>
      <c r="T368" s="2" t="s">
        <v>56</v>
      </c>
      <c r="U368" s="3"/>
      <c r="V368" s="3"/>
      <c r="W368" s="3"/>
      <c r="X368" s="3"/>
      <c r="Y368" s="3"/>
      <c r="Z368" s="3"/>
      <c r="AA368" s="3"/>
      <c r="AB368" s="3"/>
      <c r="AC368" s="3"/>
      <c r="AD368" s="3"/>
      <c r="AE368" s="3"/>
      <c r="AF368" s="3"/>
      <c r="AG368" s="3"/>
      <c r="AH368" s="3"/>
      <c r="AI368" s="3"/>
      <c r="AJ368" s="3"/>
      <c r="AK368" s="3"/>
      <c r="AL368" s="3"/>
      <c r="AM368" s="3"/>
      <c r="AN368" s="3"/>
      <c r="AO368" s="3"/>
      <c r="AP368" s="3"/>
      <c r="AQ368" s="3"/>
      <c r="AR368" s="2" t="s">
        <v>47</v>
      </c>
      <c r="AS368" s="2" t="s">
        <v>47</v>
      </c>
      <c r="AT368" s="3"/>
      <c r="AU368" s="2" t="s">
        <v>778</v>
      </c>
      <c r="AV368" s="3">
        <v>210</v>
      </c>
    </row>
    <row r="369" spans="1:48" ht="30" customHeight="1">
      <c r="A369" s="11" t="s">
        <v>779</v>
      </c>
      <c r="B369" s="11" t="s">
        <v>780</v>
      </c>
      <c r="C369" s="11" t="s">
        <v>76</v>
      </c>
      <c r="D369" s="9">
        <v>75</v>
      </c>
      <c r="E369" s="10"/>
      <c r="F369" s="10"/>
      <c r="G369" s="10"/>
      <c r="H369" s="10"/>
      <c r="I369" s="10"/>
      <c r="J369" s="10"/>
      <c r="K369" s="10"/>
      <c r="L369" s="10"/>
      <c r="M369" s="11" t="s">
        <v>47</v>
      </c>
      <c r="N369" s="2" t="s">
        <v>781</v>
      </c>
      <c r="O369" s="2" t="s">
        <v>47</v>
      </c>
      <c r="P369" s="2" t="s">
        <v>47</v>
      </c>
      <c r="Q369" s="2" t="s">
        <v>763</v>
      </c>
      <c r="R369" s="2" t="s">
        <v>57</v>
      </c>
      <c r="S369" s="2" t="s">
        <v>57</v>
      </c>
      <c r="T369" s="2" t="s">
        <v>56</v>
      </c>
      <c r="U369" s="3"/>
      <c r="V369" s="3"/>
      <c r="W369" s="3"/>
      <c r="X369" s="3"/>
      <c r="Y369" s="3"/>
      <c r="Z369" s="3"/>
      <c r="AA369" s="3"/>
      <c r="AB369" s="3"/>
      <c r="AC369" s="3"/>
      <c r="AD369" s="3"/>
      <c r="AE369" s="3"/>
      <c r="AF369" s="3"/>
      <c r="AG369" s="3"/>
      <c r="AH369" s="3"/>
      <c r="AI369" s="3"/>
      <c r="AJ369" s="3"/>
      <c r="AK369" s="3"/>
      <c r="AL369" s="3"/>
      <c r="AM369" s="3"/>
      <c r="AN369" s="3"/>
      <c r="AO369" s="3"/>
      <c r="AP369" s="3"/>
      <c r="AQ369" s="3"/>
      <c r="AR369" s="2" t="s">
        <v>47</v>
      </c>
      <c r="AS369" s="2" t="s">
        <v>47</v>
      </c>
      <c r="AT369" s="3"/>
      <c r="AU369" s="2" t="s">
        <v>782</v>
      </c>
      <c r="AV369" s="3">
        <v>212</v>
      </c>
    </row>
    <row r="370" spans="1:48" ht="30" customHeight="1">
      <c r="A370" s="11" t="s">
        <v>783</v>
      </c>
      <c r="B370" s="11" t="s">
        <v>784</v>
      </c>
      <c r="C370" s="11" t="s">
        <v>53</v>
      </c>
      <c r="D370" s="9">
        <v>226</v>
      </c>
      <c r="E370" s="10"/>
      <c r="F370" s="10"/>
      <c r="G370" s="10"/>
      <c r="H370" s="10"/>
      <c r="I370" s="10"/>
      <c r="J370" s="10"/>
      <c r="K370" s="10"/>
      <c r="L370" s="10"/>
      <c r="M370" s="11" t="s">
        <v>785</v>
      </c>
      <c r="N370" s="2" t="s">
        <v>786</v>
      </c>
      <c r="O370" s="2" t="s">
        <v>47</v>
      </c>
      <c r="P370" s="2" t="s">
        <v>47</v>
      </c>
      <c r="Q370" s="2" t="s">
        <v>763</v>
      </c>
      <c r="R370" s="2" t="s">
        <v>56</v>
      </c>
      <c r="S370" s="2" t="s">
        <v>57</v>
      </c>
      <c r="T370" s="2" t="s">
        <v>57</v>
      </c>
      <c r="U370" s="3"/>
      <c r="V370" s="3"/>
      <c r="W370" s="3"/>
      <c r="X370" s="3"/>
      <c r="Y370" s="3"/>
      <c r="Z370" s="3"/>
      <c r="AA370" s="3"/>
      <c r="AB370" s="3"/>
      <c r="AC370" s="3"/>
      <c r="AD370" s="3"/>
      <c r="AE370" s="3"/>
      <c r="AF370" s="3"/>
      <c r="AG370" s="3"/>
      <c r="AH370" s="3"/>
      <c r="AI370" s="3"/>
      <c r="AJ370" s="3"/>
      <c r="AK370" s="3"/>
      <c r="AL370" s="3"/>
      <c r="AM370" s="3"/>
      <c r="AN370" s="3"/>
      <c r="AO370" s="3"/>
      <c r="AP370" s="3"/>
      <c r="AQ370" s="3"/>
      <c r="AR370" s="2" t="s">
        <v>47</v>
      </c>
      <c r="AS370" s="2" t="s">
        <v>47</v>
      </c>
      <c r="AT370" s="3"/>
      <c r="AU370" s="2" t="s">
        <v>787</v>
      </c>
      <c r="AV370" s="3">
        <v>214</v>
      </c>
    </row>
    <row r="371" spans="1:48" ht="30" customHeight="1">
      <c r="A371" s="11" t="s">
        <v>788</v>
      </c>
      <c r="B371" s="11" t="s">
        <v>789</v>
      </c>
      <c r="C371" s="11" t="s">
        <v>76</v>
      </c>
      <c r="D371" s="9">
        <v>1</v>
      </c>
      <c r="E371" s="10"/>
      <c r="F371" s="10"/>
      <c r="G371" s="10"/>
      <c r="H371" s="10"/>
      <c r="I371" s="10"/>
      <c r="J371" s="10"/>
      <c r="K371" s="10"/>
      <c r="L371" s="10"/>
      <c r="M371" s="11" t="s">
        <v>790</v>
      </c>
      <c r="N371" s="2" t="s">
        <v>791</v>
      </c>
      <c r="O371" s="2" t="s">
        <v>47</v>
      </c>
      <c r="P371" s="2" t="s">
        <v>47</v>
      </c>
      <c r="Q371" s="2" t="s">
        <v>763</v>
      </c>
      <c r="R371" s="2" t="s">
        <v>56</v>
      </c>
      <c r="S371" s="2" t="s">
        <v>57</v>
      </c>
      <c r="T371" s="2" t="s">
        <v>57</v>
      </c>
      <c r="U371" s="3"/>
      <c r="V371" s="3"/>
      <c r="W371" s="3"/>
      <c r="X371" s="3"/>
      <c r="Y371" s="3"/>
      <c r="Z371" s="3"/>
      <c r="AA371" s="3"/>
      <c r="AB371" s="3"/>
      <c r="AC371" s="3"/>
      <c r="AD371" s="3"/>
      <c r="AE371" s="3"/>
      <c r="AF371" s="3"/>
      <c r="AG371" s="3"/>
      <c r="AH371" s="3"/>
      <c r="AI371" s="3"/>
      <c r="AJ371" s="3"/>
      <c r="AK371" s="3"/>
      <c r="AL371" s="3"/>
      <c r="AM371" s="3"/>
      <c r="AN371" s="3"/>
      <c r="AO371" s="3"/>
      <c r="AP371" s="3"/>
      <c r="AQ371" s="3"/>
      <c r="AR371" s="2" t="s">
        <v>47</v>
      </c>
      <c r="AS371" s="2" t="s">
        <v>47</v>
      </c>
      <c r="AT371" s="3"/>
      <c r="AU371" s="2" t="s">
        <v>792</v>
      </c>
      <c r="AV371" s="3">
        <v>215</v>
      </c>
    </row>
    <row r="372" spans="1:48" ht="30" customHeight="1">
      <c r="A372" s="11" t="s">
        <v>788</v>
      </c>
      <c r="B372" s="11" t="s">
        <v>793</v>
      </c>
      <c r="C372" s="11" t="s">
        <v>76</v>
      </c>
      <c r="D372" s="9">
        <v>23</v>
      </c>
      <c r="E372" s="10"/>
      <c r="F372" s="10"/>
      <c r="G372" s="10"/>
      <c r="H372" s="10"/>
      <c r="I372" s="10"/>
      <c r="J372" s="10"/>
      <c r="K372" s="10"/>
      <c r="L372" s="10"/>
      <c r="M372" s="11" t="s">
        <v>794</v>
      </c>
      <c r="N372" s="2" t="s">
        <v>795</v>
      </c>
      <c r="O372" s="2" t="s">
        <v>47</v>
      </c>
      <c r="P372" s="2" t="s">
        <v>47</v>
      </c>
      <c r="Q372" s="2" t="s">
        <v>763</v>
      </c>
      <c r="R372" s="2" t="s">
        <v>56</v>
      </c>
      <c r="S372" s="2" t="s">
        <v>57</v>
      </c>
      <c r="T372" s="2" t="s">
        <v>57</v>
      </c>
      <c r="U372" s="3"/>
      <c r="V372" s="3"/>
      <c r="W372" s="3"/>
      <c r="X372" s="3"/>
      <c r="Y372" s="3"/>
      <c r="Z372" s="3"/>
      <c r="AA372" s="3"/>
      <c r="AB372" s="3"/>
      <c r="AC372" s="3"/>
      <c r="AD372" s="3"/>
      <c r="AE372" s="3"/>
      <c r="AF372" s="3"/>
      <c r="AG372" s="3"/>
      <c r="AH372" s="3"/>
      <c r="AI372" s="3"/>
      <c r="AJ372" s="3"/>
      <c r="AK372" s="3"/>
      <c r="AL372" s="3"/>
      <c r="AM372" s="3"/>
      <c r="AN372" s="3"/>
      <c r="AO372" s="3"/>
      <c r="AP372" s="3"/>
      <c r="AQ372" s="3"/>
      <c r="AR372" s="2" t="s">
        <v>47</v>
      </c>
      <c r="AS372" s="2" t="s">
        <v>47</v>
      </c>
      <c r="AT372" s="3"/>
      <c r="AU372" s="2" t="s">
        <v>796</v>
      </c>
      <c r="AV372" s="3">
        <v>216</v>
      </c>
    </row>
    <row r="373" spans="1:48" ht="30" customHeight="1">
      <c r="A373" s="11" t="s">
        <v>797</v>
      </c>
      <c r="B373" s="11" t="s">
        <v>798</v>
      </c>
      <c r="C373" s="11" t="s">
        <v>76</v>
      </c>
      <c r="D373" s="9">
        <v>75</v>
      </c>
      <c r="E373" s="10"/>
      <c r="F373" s="10"/>
      <c r="G373" s="10"/>
      <c r="H373" s="10"/>
      <c r="I373" s="10"/>
      <c r="J373" s="10"/>
      <c r="K373" s="10"/>
      <c r="L373" s="10"/>
      <c r="M373" s="11" t="s">
        <v>799</v>
      </c>
      <c r="N373" s="2" t="s">
        <v>800</v>
      </c>
      <c r="O373" s="2" t="s">
        <v>47</v>
      </c>
      <c r="P373" s="2" t="s">
        <v>47</v>
      </c>
      <c r="Q373" s="2" t="s">
        <v>763</v>
      </c>
      <c r="R373" s="2" t="s">
        <v>56</v>
      </c>
      <c r="S373" s="2" t="s">
        <v>57</v>
      </c>
      <c r="T373" s="2" t="s">
        <v>57</v>
      </c>
      <c r="U373" s="3"/>
      <c r="V373" s="3"/>
      <c r="W373" s="3"/>
      <c r="X373" s="3"/>
      <c r="Y373" s="3"/>
      <c r="Z373" s="3"/>
      <c r="AA373" s="3"/>
      <c r="AB373" s="3"/>
      <c r="AC373" s="3"/>
      <c r="AD373" s="3"/>
      <c r="AE373" s="3"/>
      <c r="AF373" s="3"/>
      <c r="AG373" s="3"/>
      <c r="AH373" s="3"/>
      <c r="AI373" s="3"/>
      <c r="AJ373" s="3"/>
      <c r="AK373" s="3"/>
      <c r="AL373" s="3"/>
      <c r="AM373" s="3"/>
      <c r="AN373" s="3"/>
      <c r="AO373" s="3"/>
      <c r="AP373" s="3"/>
      <c r="AQ373" s="3"/>
      <c r="AR373" s="2" t="s">
        <v>47</v>
      </c>
      <c r="AS373" s="2" t="s">
        <v>47</v>
      </c>
      <c r="AT373" s="3"/>
      <c r="AU373" s="2" t="s">
        <v>801</v>
      </c>
      <c r="AV373" s="3">
        <v>217</v>
      </c>
    </row>
    <row r="374" spans="1:48" ht="30" customHeight="1">
      <c r="A374" s="11" t="s">
        <v>802</v>
      </c>
      <c r="B374" s="11" t="s">
        <v>784</v>
      </c>
      <c r="C374" s="11" t="s">
        <v>53</v>
      </c>
      <c r="D374" s="9">
        <v>595</v>
      </c>
      <c r="E374" s="10"/>
      <c r="F374" s="10"/>
      <c r="G374" s="10"/>
      <c r="H374" s="10"/>
      <c r="I374" s="10"/>
      <c r="J374" s="10"/>
      <c r="K374" s="10"/>
      <c r="L374" s="10"/>
      <c r="M374" s="11" t="s">
        <v>803</v>
      </c>
      <c r="N374" s="2" t="s">
        <v>804</v>
      </c>
      <c r="O374" s="2" t="s">
        <v>47</v>
      </c>
      <c r="P374" s="2" t="s">
        <v>47</v>
      </c>
      <c r="Q374" s="2" t="s">
        <v>763</v>
      </c>
      <c r="R374" s="2" t="s">
        <v>56</v>
      </c>
      <c r="S374" s="2" t="s">
        <v>57</v>
      </c>
      <c r="T374" s="2" t="s">
        <v>57</v>
      </c>
      <c r="U374" s="3"/>
      <c r="V374" s="3"/>
      <c r="W374" s="3"/>
      <c r="X374" s="3"/>
      <c r="Y374" s="3"/>
      <c r="Z374" s="3"/>
      <c r="AA374" s="3"/>
      <c r="AB374" s="3"/>
      <c r="AC374" s="3"/>
      <c r="AD374" s="3"/>
      <c r="AE374" s="3"/>
      <c r="AF374" s="3"/>
      <c r="AG374" s="3"/>
      <c r="AH374" s="3"/>
      <c r="AI374" s="3"/>
      <c r="AJ374" s="3"/>
      <c r="AK374" s="3"/>
      <c r="AL374" s="3"/>
      <c r="AM374" s="3"/>
      <c r="AN374" s="3"/>
      <c r="AO374" s="3"/>
      <c r="AP374" s="3"/>
      <c r="AQ374" s="3"/>
      <c r="AR374" s="2" t="s">
        <v>47</v>
      </c>
      <c r="AS374" s="2" t="s">
        <v>47</v>
      </c>
      <c r="AT374" s="3"/>
      <c r="AU374" s="2" t="s">
        <v>805</v>
      </c>
      <c r="AV374" s="3">
        <v>219</v>
      </c>
    </row>
    <row r="375" spans="1:48" ht="30" customHeight="1">
      <c r="A375" s="9"/>
      <c r="B375" s="9"/>
      <c r="C375" s="9"/>
      <c r="D375" s="9"/>
      <c r="E375" s="10"/>
      <c r="F375" s="10"/>
      <c r="G375" s="10"/>
      <c r="H375" s="10"/>
      <c r="I375" s="10"/>
      <c r="J375" s="10"/>
      <c r="K375" s="10"/>
      <c r="L375" s="10"/>
      <c r="M375" s="9"/>
      <c r="Q375" s="1" t="s">
        <v>763</v>
      </c>
    </row>
    <row r="376" spans="1:48" ht="30" customHeight="1">
      <c r="A376" s="9"/>
      <c r="B376" s="9"/>
      <c r="C376" s="9"/>
      <c r="D376" s="9"/>
      <c r="E376" s="10"/>
      <c r="F376" s="10"/>
      <c r="G376" s="10"/>
      <c r="H376" s="10"/>
      <c r="I376" s="10"/>
      <c r="J376" s="10"/>
      <c r="K376" s="10"/>
      <c r="L376" s="10"/>
      <c r="M376" s="9"/>
      <c r="Q376" s="1" t="s">
        <v>763</v>
      </c>
    </row>
    <row r="377" spans="1:48" ht="30" customHeight="1">
      <c r="A377" s="9"/>
      <c r="B377" s="9"/>
      <c r="C377" s="9"/>
      <c r="D377" s="9"/>
      <c r="E377" s="10"/>
      <c r="F377" s="10"/>
      <c r="G377" s="10"/>
      <c r="H377" s="10"/>
      <c r="I377" s="10"/>
      <c r="J377" s="10"/>
      <c r="K377" s="10"/>
      <c r="L377" s="10"/>
      <c r="M377" s="9"/>
      <c r="Q377" s="1" t="s">
        <v>763</v>
      </c>
    </row>
    <row r="378" spans="1:48" ht="30" customHeight="1">
      <c r="A378" s="9"/>
      <c r="B378" s="9"/>
      <c r="C378" s="9"/>
      <c r="D378" s="9"/>
      <c r="E378" s="10"/>
      <c r="F378" s="10"/>
      <c r="G378" s="10"/>
      <c r="H378" s="10"/>
      <c r="I378" s="10"/>
      <c r="J378" s="10"/>
      <c r="K378" s="10"/>
      <c r="L378" s="10"/>
      <c r="M378" s="9"/>
      <c r="Q378" s="1" t="s">
        <v>763</v>
      </c>
    </row>
    <row r="379" spans="1:48" ht="30" customHeight="1">
      <c r="A379" s="9"/>
      <c r="B379" s="9"/>
      <c r="C379" s="9"/>
      <c r="D379" s="9"/>
      <c r="E379" s="10"/>
      <c r="F379" s="10"/>
      <c r="G379" s="10"/>
      <c r="H379" s="10"/>
      <c r="I379" s="10"/>
      <c r="J379" s="10"/>
      <c r="K379" s="10"/>
      <c r="L379" s="10"/>
      <c r="M379" s="9"/>
      <c r="Q379" s="1" t="s">
        <v>763</v>
      </c>
    </row>
    <row r="380" spans="1:48" ht="30" customHeight="1">
      <c r="A380" s="9"/>
      <c r="B380" s="9"/>
      <c r="C380" s="9"/>
      <c r="D380" s="9"/>
      <c r="E380" s="10"/>
      <c r="F380" s="10"/>
      <c r="G380" s="10"/>
      <c r="H380" s="10"/>
      <c r="I380" s="10"/>
      <c r="J380" s="10"/>
      <c r="K380" s="10"/>
      <c r="L380" s="10"/>
      <c r="M380" s="9"/>
      <c r="Q380" s="1" t="s">
        <v>763</v>
      </c>
    </row>
    <row r="381" spans="1:48" ht="30" customHeight="1">
      <c r="A381" s="9"/>
      <c r="B381" s="9"/>
      <c r="C381" s="9"/>
      <c r="D381" s="9"/>
      <c r="E381" s="10"/>
      <c r="F381" s="10"/>
      <c r="G381" s="10"/>
      <c r="H381" s="10"/>
      <c r="I381" s="10"/>
      <c r="J381" s="10"/>
      <c r="K381" s="10"/>
      <c r="L381" s="10"/>
      <c r="M381" s="9"/>
      <c r="Q381" s="1" t="s">
        <v>763</v>
      </c>
    </row>
    <row r="382" spans="1:48" ht="30" customHeight="1">
      <c r="A382" s="9"/>
      <c r="B382" s="9"/>
      <c r="C382" s="9"/>
      <c r="D382" s="9"/>
      <c r="E382" s="10"/>
      <c r="F382" s="10"/>
      <c r="G382" s="10"/>
      <c r="H382" s="10"/>
      <c r="I382" s="10"/>
      <c r="J382" s="10"/>
      <c r="K382" s="10"/>
      <c r="L382" s="10"/>
      <c r="M382" s="9"/>
      <c r="Q382" s="1" t="s">
        <v>763</v>
      </c>
    </row>
    <row r="383" spans="1:48" ht="30" customHeight="1">
      <c r="A383" s="9"/>
      <c r="B383" s="9"/>
      <c r="C383" s="9"/>
      <c r="D383" s="9"/>
      <c r="E383" s="10"/>
      <c r="F383" s="10"/>
      <c r="G383" s="10"/>
      <c r="H383" s="10"/>
      <c r="I383" s="10"/>
      <c r="J383" s="10"/>
      <c r="K383" s="10"/>
      <c r="L383" s="10"/>
      <c r="M383" s="9"/>
      <c r="Q383" s="1" t="s">
        <v>763</v>
      </c>
    </row>
    <row r="384" spans="1:48" ht="30" customHeight="1">
      <c r="A384" s="9"/>
      <c r="B384" s="9"/>
      <c r="C384" s="9"/>
      <c r="D384" s="9"/>
      <c r="E384" s="10"/>
      <c r="F384" s="10"/>
      <c r="G384" s="10"/>
      <c r="H384" s="10"/>
      <c r="I384" s="10"/>
      <c r="J384" s="10"/>
      <c r="K384" s="10"/>
      <c r="L384" s="10"/>
      <c r="M384" s="9"/>
      <c r="Q384" s="1" t="s">
        <v>763</v>
      </c>
    </row>
    <row r="385" spans="1:48" ht="30" customHeight="1">
      <c r="A385" s="9"/>
      <c r="B385" s="9"/>
      <c r="C385" s="9"/>
      <c r="D385" s="9"/>
      <c r="E385" s="10"/>
      <c r="F385" s="10"/>
      <c r="G385" s="10"/>
      <c r="H385" s="10"/>
      <c r="I385" s="10"/>
      <c r="J385" s="10"/>
      <c r="K385" s="10"/>
      <c r="L385" s="10"/>
      <c r="M385" s="9"/>
      <c r="Q385" s="1" t="s">
        <v>763</v>
      </c>
    </row>
    <row r="386" spans="1:48" ht="30" customHeight="1">
      <c r="A386" s="9"/>
      <c r="B386" s="9"/>
      <c r="C386" s="9"/>
      <c r="D386" s="9"/>
      <c r="E386" s="10"/>
      <c r="F386" s="10"/>
      <c r="G386" s="10"/>
      <c r="H386" s="10"/>
      <c r="I386" s="10"/>
      <c r="J386" s="10"/>
      <c r="K386" s="10"/>
      <c r="L386" s="10"/>
      <c r="M386" s="9"/>
      <c r="Q386" s="1" t="s">
        <v>763</v>
      </c>
    </row>
    <row r="387" spans="1:48" ht="30" customHeight="1">
      <c r="A387" s="11" t="s">
        <v>70</v>
      </c>
      <c r="B387" s="9"/>
      <c r="C387" s="9"/>
      <c r="D387" s="9"/>
      <c r="E387" s="10"/>
      <c r="F387" s="10"/>
      <c r="G387" s="10"/>
      <c r="H387" s="10"/>
      <c r="I387" s="10"/>
      <c r="J387" s="10"/>
      <c r="K387" s="10"/>
      <c r="L387" s="10"/>
      <c r="M387" s="9"/>
      <c r="N387" t="s">
        <v>71</v>
      </c>
    </row>
    <row r="388" spans="1:48" ht="30" customHeight="1">
      <c r="A388" s="11" t="s">
        <v>806</v>
      </c>
      <c r="B388" s="11" t="s">
        <v>47</v>
      </c>
      <c r="C388" s="9"/>
      <c r="D388" s="9"/>
      <c r="E388" s="10"/>
      <c r="F388" s="10"/>
      <c r="G388" s="10"/>
      <c r="H388" s="10"/>
      <c r="I388" s="10"/>
      <c r="J388" s="10"/>
      <c r="K388" s="10"/>
      <c r="L388" s="10"/>
      <c r="M388" s="9"/>
      <c r="N388" s="3"/>
      <c r="O388" s="3"/>
      <c r="P388" s="3"/>
      <c r="Q388" s="2" t="s">
        <v>807</v>
      </c>
      <c r="R388" s="3"/>
      <c r="S388" s="3"/>
      <c r="T388" s="3"/>
      <c r="U388" s="3"/>
      <c r="V388" s="3"/>
      <c r="W388" s="3"/>
      <c r="X388" s="3"/>
      <c r="Y388" s="3"/>
      <c r="Z388" s="3"/>
      <c r="AA388" s="3"/>
      <c r="AB388" s="3"/>
      <c r="AC388" s="3"/>
      <c r="AD388" s="3"/>
      <c r="AE388" s="3"/>
      <c r="AF388" s="3"/>
      <c r="AG388" s="3"/>
      <c r="AH388" s="3"/>
      <c r="AI388" s="3"/>
      <c r="AJ388" s="3"/>
      <c r="AK388" s="3"/>
      <c r="AL388" s="3"/>
      <c r="AM388" s="3"/>
      <c r="AN388" s="3"/>
      <c r="AO388" s="3"/>
      <c r="AP388" s="3"/>
      <c r="AQ388" s="3"/>
      <c r="AR388" s="3"/>
      <c r="AS388" s="3"/>
      <c r="AT388" s="3"/>
      <c r="AU388" s="3"/>
      <c r="AV388" s="3"/>
    </row>
    <row r="389" spans="1:48" ht="30" customHeight="1">
      <c r="A389" s="11" t="s">
        <v>808</v>
      </c>
      <c r="B389" s="11" t="s">
        <v>809</v>
      </c>
      <c r="C389" s="11" t="s">
        <v>76</v>
      </c>
      <c r="D389" s="9">
        <v>18</v>
      </c>
      <c r="E389" s="10"/>
      <c r="F389" s="10"/>
      <c r="G389" s="10"/>
      <c r="H389" s="10"/>
      <c r="I389" s="10"/>
      <c r="J389" s="10"/>
      <c r="K389" s="10"/>
      <c r="L389" s="10"/>
      <c r="M389" s="11" t="s">
        <v>810</v>
      </c>
      <c r="N389" s="2" t="s">
        <v>811</v>
      </c>
      <c r="O389" s="2" t="s">
        <v>47</v>
      </c>
      <c r="P389" s="2" t="s">
        <v>47</v>
      </c>
      <c r="Q389" s="2" t="s">
        <v>807</v>
      </c>
      <c r="R389" s="2" t="s">
        <v>56</v>
      </c>
      <c r="S389" s="2" t="s">
        <v>57</v>
      </c>
      <c r="T389" s="2" t="s">
        <v>57</v>
      </c>
      <c r="U389" s="3"/>
      <c r="V389" s="3"/>
      <c r="W389" s="3"/>
      <c r="X389" s="3"/>
      <c r="Y389" s="3"/>
      <c r="Z389" s="3"/>
      <c r="AA389" s="3"/>
      <c r="AB389" s="3"/>
      <c r="AC389" s="3"/>
      <c r="AD389" s="3"/>
      <c r="AE389" s="3"/>
      <c r="AF389" s="3"/>
      <c r="AG389" s="3"/>
      <c r="AH389" s="3"/>
      <c r="AI389" s="3"/>
      <c r="AJ389" s="3"/>
      <c r="AK389" s="3"/>
      <c r="AL389" s="3"/>
      <c r="AM389" s="3"/>
      <c r="AN389" s="3"/>
      <c r="AO389" s="3"/>
      <c r="AP389" s="3"/>
      <c r="AQ389" s="3"/>
      <c r="AR389" s="2" t="s">
        <v>47</v>
      </c>
      <c r="AS389" s="2" t="s">
        <v>47</v>
      </c>
      <c r="AT389" s="3"/>
      <c r="AU389" s="2" t="s">
        <v>812</v>
      </c>
      <c r="AV389" s="3">
        <v>221</v>
      </c>
    </row>
    <row r="390" spans="1:48" ht="30" customHeight="1">
      <c r="A390" s="11" t="s">
        <v>808</v>
      </c>
      <c r="B390" s="11" t="s">
        <v>813</v>
      </c>
      <c r="C390" s="11" t="s">
        <v>76</v>
      </c>
      <c r="D390" s="9">
        <v>1</v>
      </c>
      <c r="E390" s="10"/>
      <c r="F390" s="10"/>
      <c r="G390" s="10"/>
      <c r="H390" s="10"/>
      <c r="I390" s="10"/>
      <c r="J390" s="10"/>
      <c r="K390" s="10"/>
      <c r="L390" s="10"/>
      <c r="M390" s="11" t="s">
        <v>814</v>
      </c>
      <c r="N390" s="2" t="s">
        <v>815</v>
      </c>
      <c r="O390" s="2" t="s">
        <v>47</v>
      </c>
      <c r="P390" s="2" t="s">
        <v>47</v>
      </c>
      <c r="Q390" s="2" t="s">
        <v>807</v>
      </c>
      <c r="R390" s="2" t="s">
        <v>56</v>
      </c>
      <c r="S390" s="2" t="s">
        <v>57</v>
      </c>
      <c r="T390" s="2" t="s">
        <v>57</v>
      </c>
      <c r="U390" s="3"/>
      <c r="V390" s="3"/>
      <c r="W390" s="3"/>
      <c r="X390" s="3"/>
      <c r="Y390" s="3"/>
      <c r="Z390" s="3"/>
      <c r="AA390" s="3"/>
      <c r="AB390" s="3"/>
      <c r="AC390" s="3"/>
      <c r="AD390" s="3"/>
      <c r="AE390" s="3"/>
      <c r="AF390" s="3"/>
      <c r="AG390" s="3"/>
      <c r="AH390" s="3"/>
      <c r="AI390" s="3"/>
      <c r="AJ390" s="3"/>
      <c r="AK390" s="3"/>
      <c r="AL390" s="3"/>
      <c r="AM390" s="3"/>
      <c r="AN390" s="3"/>
      <c r="AO390" s="3"/>
      <c r="AP390" s="3"/>
      <c r="AQ390" s="3"/>
      <c r="AR390" s="2" t="s">
        <v>47</v>
      </c>
      <c r="AS390" s="2" t="s">
        <v>47</v>
      </c>
      <c r="AT390" s="3"/>
      <c r="AU390" s="2" t="s">
        <v>816</v>
      </c>
      <c r="AV390" s="3">
        <v>222</v>
      </c>
    </row>
    <row r="391" spans="1:48" ht="30" customHeight="1">
      <c r="A391" s="11" t="s">
        <v>817</v>
      </c>
      <c r="B391" s="11" t="s">
        <v>818</v>
      </c>
      <c r="C391" s="11" t="s">
        <v>76</v>
      </c>
      <c r="D391" s="9">
        <v>550</v>
      </c>
      <c r="E391" s="10"/>
      <c r="F391" s="10"/>
      <c r="G391" s="10"/>
      <c r="H391" s="10"/>
      <c r="I391" s="10"/>
      <c r="J391" s="10"/>
      <c r="K391" s="10"/>
      <c r="L391" s="10"/>
      <c r="M391" s="11" t="s">
        <v>819</v>
      </c>
      <c r="N391" s="2" t="s">
        <v>820</v>
      </c>
      <c r="O391" s="2" t="s">
        <v>47</v>
      </c>
      <c r="P391" s="2" t="s">
        <v>47</v>
      </c>
      <c r="Q391" s="2" t="s">
        <v>807</v>
      </c>
      <c r="R391" s="2" t="s">
        <v>56</v>
      </c>
      <c r="S391" s="2" t="s">
        <v>57</v>
      </c>
      <c r="T391" s="2" t="s">
        <v>57</v>
      </c>
      <c r="U391" s="3"/>
      <c r="V391" s="3"/>
      <c r="W391" s="3"/>
      <c r="X391" s="3"/>
      <c r="Y391" s="3"/>
      <c r="Z391" s="3"/>
      <c r="AA391" s="3"/>
      <c r="AB391" s="3"/>
      <c r="AC391" s="3"/>
      <c r="AD391" s="3"/>
      <c r="AE391" s="3"/>
      <c r="AF391" s="3"/>
      <c r="AG391" s="3"/>
      <c r="AH391" s="3"/>
      <c r="AI391" s="3"/>
      <c r="AJ391" s="3"/>
      <c r="AK391" s="3"/>
      <c r="AL391" s="3"/>
      <c r="AM391" s="3"/>
      <c r="AN391" s="3"/>
      <c r="AO391" s="3"/>
      <c r="AP391" s="3"/>
      <c r="AQ391" s="3"/>
      <c r="AR391" s="2" t="s">
        <v>47</v>
      </c>
      <c r="AS391" s="2" t="s">
        <v>47</v>
      </c>
      <c r="AT391" s="3"/>
      <c r="AU391" s="2" t="s">
        <v>821</v>
      </c>
      <c r="AV391" s="3">
        <v>223</v>
      </c>
    </row>
    <row r="392" spans="1:48" ht="30" customHeight="1">
      <c r="A392" s="11" t="s">
        <v>817</v>
      </c>
      <c r="B392" s="11" t="s">
        <v>822</v>
      </c>
      <c r="C392" s="11" t="s">
        <v>76</v>
      </c>
      <c r="D392" s="9">
        <v>317</v>
      </c>
      <c r="E392" s="10"/>
      <c r="F392" s="10"/>
      <c r="G392" s="10"/>
      <c r="H392" s="10"/>
      <c r="I392" s="10"/>
      <c r="J392" s="10"/>
      <c r="K392" s="10"/>
      <c r="L392" s="10"/>
      <c r="M392" s="11" t="s">
        <v>823</v>
      </c>
      <c r="N392" s="2" t="s">
        <v>824</v>
      </c>
      <c r="O392" s="2" t="s">
        <v>47</v>
      </c>
      <c r="P392" s="2" t="s">
        <v>47</v>
      </c>
      <c r="Q392" s="2" t="s">
        <v>807</v>
      </c>
      <c r="R392" s="2" t="s">
        <v>56</v>
      </c>
      <c r="S392" s="2" t="s">
        <v>57</v>
      </c>
      <c r="T392" s="2" t="s">
        <v>57</v>
      </c>
      <c r="U392" s="3"/>
      <c r="V392" s="3"/>
      <c r="W392" s="3"/>
      <c r="X392" s="3"/>
      <c r="Y392" s="3"/>
      <c r="Z392" s="3"/>
      <c r="AA392" s="3"/>
      <c r="AB392" s="3"/>
      <c r="AC392" s="3"/>
      <c r="AD392" s="3"/>
      <c r="AE392" s="3"/>
      <c r="AF392" s="3"/>
      <c r="AG392" s="3"/>
      <c r="AH392" s="3"/>
      <c r="AI392" s="3"/>
      <c r="AJ392" s="3"/>
      <c r="AK392" s="3"/>
      <c r="AL392" s="3"/>
      <c r="AM392" s="3"/>
      <c r="AN392" s="3"/>
      <c r="AO392" s="3"/>
      <c r="AP392" s="3"/>
      <c r="AQ392" s="3"/>
      <c r="AR392" s="2" t="s">
        <v>47</v>
      </c>
      <c r="AS392" s="2" t="s">
        <v>47</v>
      </c>
      <c r="AT392" s="3"/>
      <c r="AU392" s="2" t="s">
        <v>825</v>
      </c>
      <c r="AV392" s="3">
        <v>224</v>
      </c>
    </row>
    <row r="393" spans="1:48" ht="30" customHeight="1">
      <c r="A393" s="11" t="s">
        <v>826</v>
      </c>
      <c r="B393" s="11" t="s">
        <v>827</v>
      </c>
      <c r="C393" s="11" t="s">
        <v>76</v>
      </c>
      <c r="D393" s="9">
        <v>12</v>
      </c>
      <c r="E393" s="10"/>
      <c r="F393" s="10"/>
      <c r="G393" s="10"/>
      <c r="H393" s="10"/>
      <c r="I393" s="10"/>
      <c r="J393" s="10"/>
      <c r="K393" s="10"/>
      <c r="L393" s="10"/>
      <c r="M393" s="11" t="s">
        <v>828</v>
      </c>
      <c r="N393" s="2" t="s">
        <v>829</v>
      </c>
      <c r="O393" s="2" t="s">
        <v>47</v>
      </c>
      <c r="P393" s="2" t="s">
        <v>47</v>
      </c>
      <c r="Q393" s="2" t="s">
        <v>807</v>
      </c>
      <c r="R393" s="2" t="s">
        <v>56</v>
      </c>
      <c r="S393" s="2" t="s">
        <v>57</v>
      </c>
      <c r="T393" s="2" t="s">
        <v>57</v>
      </c>
      <c r="U393" s="3"/>
      <c r="V393" s="3"/>
      <c r="W393" s="3"/>
      <c r="X393" s="3"/>
      <c r="Y393" s="3"/>
      <c r="Z393" s="3"/>
      <c r="AA393" s="3"/>
      <c r="AB393" s="3"/>
      <c r="AC393" s="3"/>
      <c r="AD393" s="3"/>
      <c r="AE393" s="3"/>
      <c r="AF393" s="3"/>
      <c r="AG393" s="3"/>
      <c r="AH393" s="3"/>
      <c r="AI393" s="3"/>
      <c r="AJ393" s="3"/>
      <c r="AK393" s="3"/>
      <c r="AL393" s="3"/>
      <c r="AM393" s="3"/>
      <c r="AN393" s="3"/>
      <c r="AO393" s="3"/>
      <c r="AP393" s="3"/>
      <c r="AQ393" s="3"/>
      <c r="AR393" s="2" t="s">
        <v>47</v>
      </c>
      <c r="AS393" s="2" t="s">
        <v>47</v>
      </c>
      <c r="AT393" s="3"/>
      <c r="AU393" s="2" t="s">
        <v>830</v>
      </c>
      <c r="AV393" s="3">
        <v>481</v>
      </c>
    </row>
    <row r="394" spans="1:48" ht="30" customHeight="1">
      <c r="A394" s="11" t="s">
        <v>817</v>
      </c>
      <c r="B394" s="11" t="s">
        <v>831</v>
      </c>
      <c r="C394" s="11" t="s">
        <v>76</v>
      </c>
      <c r="D394" s="9">
        <v>37</v>
      </c>
      <c r="E394" s="10"/>
      <c r="F394" s="10"/>
      <c r="G394" s="10"/>
      <c r="H394" s="10"/>
      <c r="I394" s="10"/>
      <c r="J394" s="10"/>
      <c r="K394" s="10"/>
      <c r="L394" s="10"/>
      <c r="M394" s="11" t="s">
        <v>832</v>
      </c>
      <c r="N394" s="2" t="s">
        <v>833</v>
      </c>
      <c r="O394" s="2" t="s">
        <v>47</v>
      </c>
      <c r="P394" s="2" t="s">
        <v>47</v>
      </c>
      <c r="Q394" s="2" t="s">
        <v>807</v>
      </c>
      <c r="R394" s="2" t="s">
        <v>56</v>
      </c>
      <c r="S394" s="2" t="s">
        <v>57</v>
      </c>
      <c r="T394" s="2" t="s">
        <v>57</v>
      </c>
      <c r="U394" s="3"/>
      <c r="V394" s="3"/>
      <c r="W394" s="3"/>
      <c r="X394" s="3"/>
      <c r="Y394" s="3"/>
      <c r="Z394" s="3"/>
      <c r="AA394" s="3"/>
      <c r="AB394" s="3"/>
      <c r="AC394" s="3"/>
      <c r="AD394" s="3"/>
      <c r="AE394" s="3"/>
      <c r="AF394" s="3"/>
      <c r="AG394" s="3"/>
      <c r="AH394" s="3"/>
      <c r="AI394" s="3"/>
      <c r="AJ394" s="3"/>
      <c r="AK394" s="3"/>
      <c r="AL394" s="3"/>
      <c r="AM394" s="3"/>
      <c r="AN394" s="3"/>
      <c r="AO394" s="3"/>
      <c r="AP394" s="3"/>
      <c r="AQ394" s="3"/>
      <c r="AR394" s="2" t="s">
        <v>47</v>
      </c>
      <c r="AS394" s="2" t="s">
        <v>47</v>
      </c>
      <c r="AT394" s="3"/>
      <c r="AU394" s="2" t="s">
        <v>834</v>
      </c>
      <c r="AV394" s="3">
        <v>226</v>
      </c>
    </row>
    <row r="395" spans="1:48" ht="30" customHeight="1">
      <c r="A395" s="11" t="s">
        <v>826</v>
      </c>
      <c r="B395" s="11" t="s">
        <v>835</v>
      </c>
      <c r="C395" s="11" t="s">
        <v>76</v>
      </c>
      <c r="D395" s="9">
        <v>3</v>
      </c>
      <c r="E395" s="10"/>
      <c r="F395" s="10"/>
      <c r="G395" s="10"/>
      <c r="H395" s="10"/>
      <c r="I395" s="10"/>
      <c r="J395" s="10"/>
      <c r="K395" s="10"/>
      <c r="L395" s="10"/>
      <c r="M395" s="11" t="s">
        <v>836</v>
      </c>
      <c r="N395" s="2" t="s">
        <v>837</v>
      </c>
      <c r="O395" s="2" t="s">
        <v>47</v>
      </c>
      <c r="P395" s="2" t="s">
        <v>47</v>
      </c>
      <c r="Q395" s="2" t="s">
        <v>807</v>
      </c>
      <c r="R395" s="2" t="s">
        <v>56</v>
      </c>
      <c r="S395" s="2" t="s">
        <v>57</v>
      </c>
      <c r="T395" s="2" t="s">
        <v>57</v>
      </c>
      <c r="U395" s="3"/>
      <c r="V395" s="3"/>
      <c r="W395" s="3"/>
      <c r="X395" s="3"/>
      <c r="Y395" s="3"/>
      <c r="Z395" s="3"/>
      <c r="AA395" s="3"/>
      <c r="AB395" s="3"/>
      <c r="AC395" s="3"/>
      <c r="AD395" s="3"/>
      <c r="AE395" s="3"/>
      <c r="AF395" s="3"/>
      <c r="AG395" s="3"/>
      <c r="AH395" s="3"/>
      <c r="AI395" s="3"/>
      <c r="AJ395" s="3"/>
      <c r="AK395" s="3"/>
      <c r="AL395" s="3"/>
      <c r="AM395" s="3"/>
      <c r="AN395" s="3"/>
      <c r="AO395" s="3"/>
      <c r="AP395" s="3"/>
      <c r="AQ395" s="3"/>
      <c r="AR395" s="2" t="s">
        <v>47</v>
      </c>
      <c r="AS395" s="2" t="s">
        <v>47</v>
      </c>
      <c r="AT395" s="3"/>
      <c r="AU395" s="2" t="s">
        <v>838</v>
      </c>
      <c r="AV395" s="3">
        <v>227</v>
      </c>
    </row>
    <row r="396" spans="1:48" ht="30" customHeight="1">
      <c r="A396" s="11" t="s">
        <v>839</v>
      </c>
      <c r="B396" s="11" t="s">
        <v>840</v>
      </c>
      <c r="C396" s="11" t="s">
        <v>76</v>
      </c>
      <c r="D396" s="9">
        <v>15</v>
      </c>
      <c r="E396" s="10"/>
      <c r="F396" s="10"/>
      <c r="G396" s="10"/>
      <c r="H396" s="10"/>
      <c r="I396" s="10"/>
      <c r="J396" s="10"/>
      <c r="K396" s="10"/>
      <c r="L396" s="10"/>
      <c r="M396" s="11" t="s">
        <v>841</v>
      </c>
      <c r="N396" s="2" t="s">
        <v>842</v>
      </c>
      <c r="O396" s="2" t="s">
        <v>47</v>
      </c>
      <c r="P396" s="2" t="s">
        <v>47</v>
      </c>
      <c r="Q396" s="2" t="s">
        <v>807</v>
      </c>
      <c r="R396" s="2" t="s">
        <v>56</v>
      </c>
      <c r="S396" s="2" t="s">
        <v>57</v>
      </c>
      <c r="T396" s="2" t="s">
        <v>57</v>
      </c>
      <c r="U396" s="3"/>
      <c r="V396" s="3"/>
      <c r="W396" s="3"/>
      <c r="X396" s="3"/>
      <c r="Y396" s="3"/>
      <c r="Z396" s="3"/>
      <c r="AA396" s="3"/>
      <c r="AB396" s="3"/>
      <c r="AC396" s="3"/>
      <c r="AD396" s="3"/>
      <c r="AE396" s="3"/>
      <c r="AF396" s="3"/>
      <c r="AG396" s="3"/>
      <c r="AH396" s="3"/>
      <c r="AI396" s="3"/>
      <c r="AJ396" s="3"/>
      <c r="AK396" s="3"/>
      <c r="AL396" s="3"/>
      <c r="AM396" s="3"/>
      <c r="AN396" s="3"/>
      <c r="AO396" s="3"/>
      <c r="AP396" s="3"/>
      <c r="AQ396" s="3"/>
      <c r="AR396" s="2" t="s">
        <v>47</v>
      </c>
      <c r="AS396" s="2" t="s">
        <v>47</v>
      </c>
      <c r="AT396" s="3"/>
      <c r="AU396" s="2" t="s">
        <v>843</v>
      </c>
      <c r="AV396" s="3">
        <v>230</v>
      </c>
    </row>
    <row r="397" spans="1:48" ht="30" customHeight="1">
      <c r="A397" s="9"/>
      <c r="B397" s="9"/>
      <c r="C397" s="9"/>
      <c r="D397" s="9"/>
      <c r="E397" s="10"/>
      <c r="F397" s="10"/>
      <c r="G397" s="10"/>
      <c r="H397" s="10"/>
      <c r="I397" s="10"/>
      <c r="J397" s="10"/>
      <c r="K397" s="10"/>
      <c r="L397" s="10"/>
      <c r="M397" s="9"/>
      <c r="Q397" s="1" t="s">
        <v>807</v>
      </c>
    </row>
    <row r="398" spans="1:48" ht="30" customHeight="1">
      <c r="A398" s="9"/>
      <c r="B398" s="9"/>
      <c r="C398" s="9"/>
      <c r="D398" s="9"/>
      <c r="E398" s="10"/>
      <c r="F398" s="10"/>
      <c r="G398" s="10"/>
      <c r="H398" s="10"/>
      <c r="I398" s="10"/>
      <c r="J398" s="10"/>
      <c r="K398" s="10"/>
      <c r="L398" s="10"/>
      <c r="M398" s="9"/>
      <c r="Q398" s="1" t="s">
        <v>807</v>
      </c>
    </row>
    <row r="399" spans="1:48" ht="30" customHeight="1">
      <c r="A399" s="9"/>
      <c r="B399" s="9"/>
      <c r="C399" s="9"/>
      <c r="D399" s="9"/>
      <c r="E399" s="10"/>
      <c r="F399" s="10"/>
      <c r="G399" s="10"/>
      <c r="H399" s="10"/>
      <c r="I399" s="10"/>
      <c r="J399" s="10"/>
      <c r="K399" s="10"/>
      <c r="L399" s="10"/>
      <c r="M399" s="9"/>
      <c r="Q399" s="1" t="s">
        <v>807</v>
      </c>
    </row>
    <row r="400" spans="1:48" ht="30" customHeight="1">
      <c r="A400" s="9"/>
      <c r="B400" s="9"/>
      <c r="C400" s="9"/>
      <c r="D400" s="9"/>
      <c r="E400" s="10"/>
      <c r="F400" s="10"/>
      <c r="G400" s="10"/>
      <c r="H400" s="10"/>
      <c r="I400" s="10"/>
      <c r="J400" s="10"/>
      <c r="K400" s="10"/>
      <c r="L400" s="10"/>
      <c r="M400" s="9"/>
      <c r="Q400" s="1" t="s">
        <v>807</v>
      </c>
    </row>
    <row r="401" spans="1:48" ht="30" customHeight="1">
      <c r="A401" s="9"/>
      <c r="B401" s="9"/>
      <c r="C401" s="9"/>
      <c r="D401" s="9"/>
      <c r="E401" s="10"/>
      <c r="F401" s="10"/>
      <c r="G401" s="10"/>
      <c r="H401" s="10"/>
      <c r="I401" s="10"/>
      <c r="J401" s="10"/>
      <c r="K401" s="10"/>
      <c r="L401" s="10"/>
      <c r="M401" s="9"/>
      <c r="Q401" s="1" t="s">
        <v>807</v>
      </c>
    </row>
    <row r="402" spans="1:48" ht="30" customHeight="1">
      <c r="A402" s="9"/>
      <c r="B402" s="9"/>
      <c r="C402" s="9"/>
      <c r="D402" s="9"/>
      <c r="E402" s="10"/>
      <c r="F402" s="10"/>
      <c r="G402" s="10"/>
      <c r="H402" s="10"/>
      <c r="I402" s="10"/>
      <c r="J402" s="10"/>
      <c r="K402" s="10"/>
      <c r="L402" s="10"/>
      <c r="M402" s="9"/>
      <c r="Q402" s="1" t="s">
        <v>807</v>
      </c>
    </row>
    <row r="403" spans="1:48" ht="30" customHeight="1">
      <c r="A403" s="9"/>
      <c r="B403" s="9"/>
      <c r="C403" s="9"/>
      <c r="D403" s="9"/>
      <c r="E403" s="10"/>
      <c r="F403" s="10"/>
      <c r="G403" s="10"/>
      <c r="H403" s="10"/>
      <c r="I403" s="10"/>
      <c r="J403" s="10"/>
      <c r="K403" s="10"/>
      <c r="L403" s="10"/>
      <c r="M403" s="9"/>
      <c r="Q403" s="1" t="s">
        <v>807</v>
      </c>
    </row>
    <row r="404" spans="1:48" ht="30" customHeight="1">
      <c r="A404" s="9"/>
      <c r="B404" s="9"/>
      <c r="C404" s="9"/>
      <c r="D404" s="9"/>
      <c r="E404" s="10"/>
      <c r="F404" s="10"/>
      <c r="G404" s="10"/>
      <c r="H404" s="10"/>
      <c r="I404" s="10"/>
      <c r="J404" s="10"/>
      <c r="K404" s="10"/>
      <c r="L404" s="10"/>
      <c r="M404" s="9"/>
      <c r="Q404" s="1" t="s">
        <v>807</v>
      </c>
    </row>
    <row r="405" spans="1:48" ht="30" customHeight="1">
      <c r="A405" s="9"/>
      <c r="B405" s="9"/>
      <c r="C405" s="9"/>
      <c r="D405" s="9"/>
      <c r="E405" s="10"/>
      <c r="F405" s="10"/>
      <c r="G405" s="10"/>
      <c r="H405" s="10"/>
      <c r="I405" s="10"/>
      <c r="J405" s="10"/>
      <c r="K405" s="10"/>
      <c r="L405" s="10"/>
      <c r="M405" s="9"/>
      <c r="Q405" s="1" t="s">
        <v>807</v>
      </c>
    </row>
    <row r="406" spans="1:48" ht="30" customHeight="1">
      <c r="A406" s="9"/>
      <c r="B406" s="9"/>
      <c r="C406" s="9"/>
      <c r="D406" s="9"/>
      <c r="E406" s="10"/>
      <c r="F406" s="10"/>
      <c r="G406" s="10"/>
      <c r="H406" s="10"/>
      <c r="I406" s="10"/>
      <c r="J406" s="10"/>
      <c r="K406" s="10"/>
      <c r="L406" s="10"/>
      <c r="M406" s="9"/>
      <c r="Q406" s="1" t="s">
        <v>807</v>
      </c>
    </row>
    <row r="407" spans="1:48" ht="30" customHeight="1">
      <c r="A407" s="9"/>
      <c r="B407" s="9"/>
      <c r="C407" s="9"/>
      <c r="D407" s="9"/>
      <c r="E407" s="10"/>
      <c r="F407" s="10"/>
      <c r="G407" s="10"/>
      <c r="H407" s="10"/>
      <c r="I407" s="10"/>
      <c r="J407" s="10"/>
      <c r="K407" s="10"/>
      <c r="L407" s="10"/>
      <c r="M407" s="9"/>
      <c r="Q407" s="1" t="s">
        <v>807</v>
      </c>
    </row>
    <row r="408" spans="1:48" ht="30" customHeight="1">
      <c r="A408" s="9"/>
      <c r="B408" s="9"/>
      <c r="C408" s="9"/>
      <c r="D408" s="9"/>
      <c r="E408" s="10"/>
      <c r="F408" s="10"/>
      <c r="G408" s="10"/>
      <c r="H408" s="10"/>
      <c r="I408" s="10"/>
      <c r="J408" s="10"/>
      <c r="K408" s="10"/>
      <c r="L408" s="10"/>
      <c r="M408" s="9"/>
      <c r="Q408" s="1" t="s">
        <v>807</v>
      </c>
    </row>
    <row r="409" spans="1:48" ht="30" customHeight="1">
      <c r="A409" s="9"/>
      <c r="B409" s="9"/>
      <c r="C409" s="9"/>
      <c r="D409" s="9"/>
      <c r="E409" s="10"/>
      <c r="F409" s="10"/>
      <c r="G409" s="10"/>
      <c r="H409" s="10"/>
      <c r="I409" s="10"/>
      <c r="J409" s="10"/>
      <c r="K409" s="10"/>
      <c r="L409" s="10"/>
      <c r="M409" s="9"/>
      <c r="Q409" s="1" t="s">
        <v>807</v>
      </c>
    </row>
    <row r="410" spans="1:48" ht="30" customHeight="1">
      <c r="A410" s="9"/>
      <c r="B410" s="9"/>
      <c r="C410" s="9"/>
      <c r="D410" s="9"/>
      <c r="E410" s="10"/>
      <c r="F410" s="10"/>
      <c r="G410" s="10"/>
      <c r="H410" s="10"/>
      <c r="I410" s="10"/>
      <c r="J410" s="10"/>
      <c r="K410" s="10"/>
      <c r="L410" s="10"/>
      <c r="M410" s="9"/>
      <c r="Q410" s="1" t="s">
        <v>807</v>
      </c>
    </row>
    <row r="411" spans="1:48" ht="30" customHeight="1">
      <c r="A411" s="11" t="s">
        <v>70</v>
      </c>
      <c r="B411" s="9"/>
      <c r="C411" s="9"/>
      <c r="D411" s="9"/>
      <c r="E411" s="10"/>
      <c r="F411" s="10"/>
      <c r="G411" s="10"/>
      <c r="H411" s="10"/>
      <c r="I411" s="10"/>
      <c r="J411" s="10"/>
      <c r="K411" s="10"/>
      <c r="L411" s="10"/>
      <c r="M411" s="9"/>
      <c r="N411" t="s">
        <v>71</v>
      </c>
    </row>
    <row r="412" spans="1:48" ht="30" customHeight="1">
      <c r="A412" s="11" t="s">
        <v>844</v>
      </c>
      <c r="B412" s="11" t="s">
        <v>47</v>
      </c>
      <c r="C412" s="9"/>
      <c r="D412" s="9"/>
      <c r="E412" s="10"/>
      <c r="F412" s="10"/>
      <c r="G412" s="10"/>
      <c r="H412" s="10"/>
      <c r="I412" s="10"/>
      <c r="J412" s="10"/>
      <c r="K412" s="10"/>
      <c r="L412" s="10"/>
      <c r="M412" s="9"/>
      <c r="N412" s="3"/>
      <c r="O412" s="3"/>
      <c r="P412" s="3"/>
      <c r="Q412" s="2" t="s">
        <v>845</v>
      </c>
      <c r="R412" s="3"/>
      <c r="S412" s="3"/>
      <c r="T412" s="3"/>
      <c r="U412" s="3"/>
      <c r="V412" s="3"/>
      <c r="W412" s="3"/>
      <c r="X412" s="3"/>
      <c r="Y412" s="3"/>
      <c r="Z412" s="3"/>
      <c r="AA412" s="3"/>
      <c r="AB412" s="3"/>
      <c r="AC412" s="3"/>
      <c r="AD412" s="3"/>
      <c r="AE412" s="3"/>
      <c r="AF412" s="3"/>
      <c r="AG412" s="3"/>
      <c r="AH412" s="3"/>
      <c r="AI412" s="3"/>
      <c r="AJ412" s="3"/>
      <c r="AK412" s="3"/>
      <c r="AL412" s="3"/>
      <c r="AM412" s="3"/>
      <c r="AN412" s="3"/>
      <c r="AO412" s="3"/>
      <c r="AP412" s="3"/>
      <c r="AQ412" s="3"/>
      <c r="AR412" s="3"/>
      <c r="AS412" s="3"/>
      <c r="AT412" s="3"/>
      <c r="AU412" s="3"/>
      <c r="AV412" s="3"/>
    </row>
    <row r="413" spans="1:48" ht="30" customHeight="1">
      <c r="A413" s="11" t="s">
        <v>846</v>
      </c>
      <c r="B413" s="11" t="s">
        <v>847</v>
      </c>
      <c r="C413" s="11" t="s">
        <v>76</v>
      </c>
      <c r="D413" s="9">
        <v>34</v>
      </c>
      <c r="E413" s="10"/>
      <c r="F413" s="10"/>
      <c r="G413" s="10"/>
      <c r="H413" s="10"/>
      <c r="I413" s="10"/>
      <c r="J413" s="10"/>
      <c r="K413" s="10"/>
      <c r="L413" s="10"/>
      <c r="M413" s="11" t="s">
        <v>47</v>
      </c>
      <c r="N413" s="2" t="s">
        <v>848</v>
      </c>
      <c r="O413" s="2" t="s">
        <v>47</v>
      </c>
      <c r="P413" s="2" t="s">
        <v>47</v>
      </c>
      <c r="Q413" s="2" t="s">
        <v>845</v>
      </c>
      <c r="R413" s="2" t="s">
        <v>57</v>
      </c>
      <c r="S413" s="2" t="s">
        <v>57</v>
      </c>
      <c r="T413" s="2" t="s">
        <v>56</v>
      </c>
      <c r="U413" s="3"/>
      <c r="V413" s="3"/>
      <c r="W413" s="3"/>
      <c r="X413" s="3"/>
      <c r="Y413" s="3"/>
      <c r="Z413" s="3"/>
      <c r="AA413" s="3"/>
      <c r="AB413" s="3"/>
      <c r="AC413" s="3"/>
      <c r="AD413" s="3"/>
      <c r="AE413" s="3"/>
      <c r="AF413" s="3"/>
      <c r="AG413" s="3"/>
      <c r="AH413" s="3"/>
      <c r="AI413" s="3"/>
      <c r="AJ413" s="3"/>
      <c r="AK413" s="3"/>
      <c r="AL413" s="3"/>
      <c r="AM413" s="3"/>
      <c r="AN413" s="3"/>
      <c r="AO413" s="3"/>
      <c r="AP413" s="3"/>
      <c r="AQ413" s="3"/>
      <c r="AR413" s="2" t="s">
        <v>47</v>
      </c>
      <c r="AS413" s="2" t="s">
        <v>47</v>
      </c>
      <c r="AT413" s="3"/>
      <c r="AU413" s="2" t="s">
        <v>849</v>
      </c>
      <c r="AV413" s="3">
        <v>234</v>
      </c>
    </row>
    <row r="414" spans="1:48" ht="30" customHeight="1">
      <c r="A414" s="11" t="s">
        <v>850</v>
      </c>
      <c r="B414" s="11" t="s">
        <v>47</v>
      </c>
      <c r="C414" s="11" t="s">
        <v>483</v>
      </c>
      <c r="D414" s="9">
        <v>2</v>
      </c>
      <c r="E414" s="10"/>
      <c r="F414" s="10"/>
      <c r="G414" s="10"/>
      <c r="H414" s="10"/>
      <c r="I414" s="10"/>
      <c r="J414" s="10"/>
      <c r="K414" s="10"/>
      <c r="L414" s="10"/>
      <c r="M414" s="11" t="s">
        <v>47</v>
      </c>
      <c r="N414" s="2" t="s">
        <v>851</v>
      </c>
      <c r="O414" s="2" t="s">
        <v>47</v>
      </c>
      <c r="P414" s="2" t="s">
        <v>47</v>
      </c>
      <c r="Q414" s="2" t="s">
        <v>845</v>
      </c>
      <c r="R414" s="2" t="s">
        <v>57</v>
      </c>
      <c r="S414" s="2" t="s">
        <v>57</v>
      </c>
      <c r="T414" s="2" t="s">
        <v>56</v>
      </c>
      <c r="U414" s="3"/>
      <c r="V414" s="3"/>
      <c r="W414" s="3"/>
      <c r="X414" s="3"/>
      <c r="Y414" s="3"/>
      <c r="Z414" s="3"/>
      <c r="AA414" s="3"/>
      <c r="AB414" s="3"/>
      <c r="AC414" s="3"/>
      <c r="AD414" s="3"/>
      <c r="AE414" s="3"/>
      <c r="AF414" s="3"/>
      <c r="AG414" s="3"/>
      <c r="AH414" s="3"/>
      <c r="AI414" s="3"/>
      <c r="AJ414" s="3"/>
      <c r="AK414" s="3"/>
      <c r="AL414" s="3"/>
      <c r="AM414" s="3"/>
      <c r="AN414" s="3"/>
      <c r="AO414" s="3"/>
      <c r="AP414" s="3"/>
      <c r="AQ414" s="3"/>
      <c r="AR414" s="2" t="s">
        <v>47</v>
      </c>
      <c r="AS414" s="2" t="s">
        <v>47</v>
      </c>
      <c r="AT414" s="3"/>
      <c r="AU414" s="2" t="s">
        <v>852</v>
      </c>
      <c r="AV414" s="3">
        <v>473</v>
      </c>
    </row>
    <row r="415" spans="1:48" ht="30" customHeight="1">
      <c r="A415" s="11" t="s">
        <v>853</v>
      </c>
      <c r="B415" s="11" t="s">
        <v>854</v>
      </c>
      <c r="C415" s="11" t="s">
        <v>221</v>
      </c>
      <c r="D415" s="9">
        <v>6</v>
      </c>
      <c r="E415" s="10"/>
      <c r="F415" s="10"/>
      <c r="G415" s="10"/>
      <c r="H415" s="10"/>
      <c r="I415" s="10"/>
      <c r="J415" s="10"/>
      <c r="K415" s="10"/>
      <c r="L415" s="10"/>
      <c r="M415" s="11" t="s">
        <v>855</v>
      </c>
      <c r="N415" s="2" t="s">
        <v>856</v>
      </c>
      <c r="O415" s="2" t="s">
        <v>47</v>
      </c>
      <c r="P415" s="2" t="s">
        <v>47</v>
      </c>
      <c r="Q415" s="2" t="s">
        <v>845</v>
      </c>
      <c r="R415" s="2" t="s">
        <v>56</v>
      </c>
      <c r="S415" s="2" t="s">
        <v>57</v>
      </c>
      <c r="T415" s="2" t="s">
        <v>57</v>
      </c>
      <c r="U415" s="3"/>
      <c r="V415" s="3"/>
      <c r="W415" s="3"/>
      <c r="X415" s="3"/>
      <c r="Y415" s="3"/>
      <c r="Z415" s="3"/>
      <c r="AA415" s="3"/>
      <c r="AB415" s="3"/>
      <c r="AC415" s="3"/>
      <c r="AD415" s="3"/>
      <c r="AE415" s="3"/>
      <c r="AF415" s="3"/>
      <c r="AG415" s="3"/>
      <c r="AH415" s="3"/>
      <c r="AI415" s="3"/>
      <c r="AJ415" s="3"/>
      <c r="AK415" s="3"/>
      <c r="AL415" s="3"/>
      <c r="AM415" s="3"/>
      <c r="AN415" s="3"/>
      <c r="AO415" s="3"/>
      <c r="AP415" s="3"/>
      <c r="AQ415" s="3"/>
      <c r="AR415" s="2" t="s">
        <v>47</v>
      </c>
      <c r="AS415" s="2" t="s">
        <v>47</v>
      </c>
      <c r="AT415" s="3"/>
      <c r="AU415" s="2" t="s">
        <v>857</v>
      </c>
      <c r="AV415" s="3">
        <v>257</v>
      </c>
    </row>
    <row r="416" spans="1:48" ht="30" customHeight="1">
      <c r="A416" s="11" t="s">
        <v>858</v>
      </c>
      <c r="B416" s="11" t="s">
        <v>859</v>
      </c>
      <c r="C416" s="11" t="s">
        <v>221</v>
      </c>
      <c r="D416" s="9">
        <v>2</v>
      </c>
      <c r="E416" s="10"/>
      <c r="F416" s="10"/>
      <c r="G416" s="10"/>
      <c r="H416" s="10"/>
      <c r="I416" s="10"/>
      <c r="J416" s="10"/>
      <c r="K416" s="10"/>
      <c r="L416" s="10"/>
      <c r="M416" s="11" t="s">
        <v>860</v>
      </c>
      <c r="N416" s="2" t="s">
        <v>861</v>
      </c>
      <c r="O416" s="2" t="s">
        <v>47</v>
      </c>
      <c r="P416" s="2" t="s">
        <v>47</v>
      </c>
      <c r="Q416" s="2" t="s">
        <v>845</v>
      </c>
      <c r="R416" s="2" t="s">
        <v>56</v>
      </c>
      <c r="S416" s="2" t="s">
        <v>57</v>
      </c>
      <c r="T416" s="2" t="s">
        <v>57</v>
      </c>
      <c r="U416" s="3"/>
      <c r="V416" s="3"/>
      <c r="W416" s="3"/>
      <c r="X416" s="3"/>
      <c r="Y416" s="3"/>
      <c r="Z416" s="3"/>
      <c r="AA416" s="3"/>
      <c r="AB416" s="3"/>
      <c r="AC416" s="3"/>
      <c r="AD416" s="3"/>
      <c r="AE416" s="3"/>
      <c r="AF416" s="3"/>
      <c r="AG416" s="3"/>
      <c r="AH416" s="3"/>
      <c r="AI416" s="3"/>
      <c r="AJ416" s="3"/>
      <c r="AK416" s="3"/>
      <c r="AL416" s="3"/>
      <c r="AM416" s="3"/>
      <c r="AN416" s="3"/>
      <c r="AO416" s="3"/>
      <c r="AP416" s="3"/>
      <c r="AQ416" s="3"/>
      <c r="AR416" s="2" t="s">
        <v>47</v>
      </c>
      <c r="AS416" s="2" t="s">
        <v>47</v>
      </c>
      <c r="AT416" s="3"/>
      <c r="AU416" s="2" t="s">
        <v>862</v>
      </c>
      <c r="AV416" s="3">
        <v>258</v>
      </c>
    </row>
    <row r="417" spans="1:48" ht="30" customHeight="1">
      <c r="A417" s="11" t="s">
        <v>863</v>
      </c>
      <c r="B417" s="11" t="s">
        <v>864</v>
      </c>
      <c r="C417" s="11" t="s">
        <v>221</v>
      </c>
      <c r="D417" s="9">
        <v>1</v>
      </c>
      <c r="E417" s="10"/>
      <c r="F417" s="10"/>
      <c r="G417" s="10"/>
      <c r="H417" s="10"/>
      <c r="I417" s="10"/>
      <c r="J417" s="10"/>
      <c r="K417" s="10"/>
      <c r="L417" s="10"/>
      <c r="M417" s="11" t="s">
        <v>865</v>
      </c>
      <c r="N417" s="2" t="s">
        <v>866</v>
      </c>
      <c r="O417" s="2" t="s">
        <v>47</v>
      </c>
      <c r="P417" s="2" t="s">
        <v>47</v>
      </c>
      <c r="Q417" s="2" t="s">
        <v>845</v>
      </c>
      <c r="R417" s="2" t="s">
        <v>56</v>
      </c>
      <c r="S417" s="2" t="s">
        <v>57</v>
      </c>
      <c r="T417" s="2" t="s">
        <v>57</v>
      </c>
      <c r="U417" s="3"/>
      <c r="V417" s="3"/>
      <c r="W417" s="3"/>
      <c r="X417" s="3"/>
      <c r="Y417" s="3"/>
      <c r="Z417" s="3"/>
      <c r="AA417" s="3"/>
      <c r="AB417" s="3"/>
      <c r="AC417" s="3"/>
      <c r="AD417" s="3"/>
      <c r="AE417" s="3"/>
      <c r="AF417" s="3"/>
      <c r="AG417" s="3"/>
      <c r="AH417" s="3"/>
      <c r="AI417" s="3"/>
      <c r="AJ417" s="3"/>
      <c r="AK417" s="3"/>
      <c r="AL417" s="3"/>
      <c r="AM417" s="3"/>
      <c r="AN417" s="3"/>
      <c r="AO417" s="3"/>
      <c r="AP417" s="3"/>
      <c r="AQ417" s="3"/>
      <c r="AR417" s="2" t="s">
        <v>47</v>
      </c>
      <c r="AS417" s="2" t="s">
        <v>47</v>
      </c>
      <c r="AT417" s="3"/>
      <c r="AU417" s="2" t="s">
        <v>867</v>
      </c>
      <c r="AV417" s="3">
        <v>259</v>
      </c>
    </row>
    <row r="418" spans="1:48" ht="30" customHeight="1">
      <c r="A418" s="11" t="s">
        <v>868</v>
      </c>
      <c r="B418" s="11" t="s">
        <v>869</v>
      </c>
      <c r="C418" s="11" t="s">
        <v>76</v>
      </c>
      <c r="D418" s="9">
        <v>377</v>
      </c>
      <c r="E418" s="10"/>
      <c r="F418" s="10"/>
      <c r="G418" s="10"/>
      <c r="H418" s="10"/>
      <c r="I418" s="10"/>
      <c r="J418" s="10"/>
      <c r="K418" s="10"/>
      <c r="L418" s="10"/>
      <c r="M418" s="11" t="s">
        <v>870</v>
      </c>
      <c r="N418" s="2" t="s">
        <v>871</v>
      </c>
      <c r="O418" s="2" t="s">
        <v>47</v>
      </c>
      <c r="P418" s="2" t="s">
        <v>47</v>
      </c>
      <c r="Q418" s="2" t="s">
        <v>845</v>
      </c>
      <c r="R418" s="2" t="s">
        <v>56</v>
      </c>
      <c r="S418" s="2" t="s">
        <v>57</v>
      </c>
      <c r="T418" s="2" t="s">
        <v>57</v>
      </c>
      <c r="U418" s="3"/>
      <c r="V418" s="3"/>
      <c r="W418" s="3"/>
      <c r="X418" s="3"/>
      <c r="Y418" s="3"/>
      <c r="Z418" s="3"/>
      <c r="AA418" s="3"/>
      <c r="AB418" s="3"/>
      <c r="AC418" s="3"/>
      <c r="AD418" s="3"/>
      <c r="AE418" s="3"/>
      <c r="AF418" s="3"/>
      <c r="AG418" s="3"/>
      <c r="AH418" s="3"/>
      <c r="AI418" s="3"/>
      <c r="AJ418" s="3"/>
      <c r="AK418" s="3"/>
      <c r="AL418" s="3"/>
      <c r="AM418" s="3"/>
      <c r="AN418" s="3"/>
      <c r="AO418" s="3"/>
      <c r="AP418" s="3"/>
      <c r="AQ418" s="3"/>
      <c r="AR418" s="2" t="s">
        <v>47</v>
      </c>
      <c r="AS418" s="2" t="s">
        <v>47</v>
      </c>
      <c r="AT418" s="3"/>
      <c r="AU418" s="2" t="s">
        <v>872</v>
      </c>
      <c r="AV418" s="3">
        <v>236</v>
      </c>
    </row>
    <row r="419" spans="1:48" ht="30" customHeight="1">
      <c r="A419" s="11" t="s">
        <v>873</v>
      </c>
      <c r="B419" s="11" t="s">
        <v>874</v>
      </c>
      <c r="C419" s="11" t="s">
        <v>76</v>
      </c>
      <c r="D419" s="9">
        <v>26</v>
      </c>
      <c r="E419" s="10"/>
      <c r="F419" s="10"/>
      <c r="G419" s="10"/>
      <c r="H419" s="10"/>
      <c r="I419" s="10"/>
      <c r="J419" s="10"/>
      <c r="K419" s="10"/>
      <c r="L419" s="10"/>
      <c r="M419" s="11" t="s">
        <v>875</v>
      </c>
      <c r="N419" s="2" t="s">
        <v>876</v>
      </c>
      <c r="O419" s="2" t="s">
        <v>47</v>
      </c>
      <c r="P419" s="2" t="s">
        <v>47</v>
      </c>
      <c r="Q419" s="2" t="s">
        <v>845</v>
      </c>
      <c r="R419" s="2" t="s">
        <v>56</v>
      </c>
      <c r="S419" s="2" t="s">
        <v>57</v>
      </c>
      <c r="T419" s="2" t="s">
        <v>57</v>
      </c>
      <c r="U419" s="3"/>
      <c r="V419" s="3"/>
      <c r="W419" s="3"/>
      <c r="X419" s="3"/>
      <c r="Y419" s="3"/>
      <c r="Z419" s="3"/>
      <c r="AA419" s="3"/>
      <c r="AB419" s="3"/>
      <c r="AC419" s="3"/>
      <c r="AD419" s="3"/>
      <c r="AE419" s="3"/>
      <c r="AF419" s="3"/>
      <c r="AG419" s="3"/>
      <c r="AH419" s="3"/>
      <c r="AI419" s="3"/>
      <c r="AJ419" s="3"/>
      <c r="AK419" s="3"/>
      <c r="AL419" s="3"/>
      <c r="AM419" s="3"/>
      <c r="AN419" s="3"/>
      <c r="AO419" s="3"/>
      <c r="AP419" s="3"/>
      <c r="AQ419" s="3"/>
      <c r="AR419" s="2" t="s">
        <v>47</v>
      </c>
      <c r="AS419" s="2" t="s">
        <v>47</v>
      </c>
      <c r="AT419" s="3"/>
      <c r="AU419" s="2" t="s">
        <v>877</v>
      </c>
      <c r="AV419" s="3">
        <v>237</v>
      </c>
    </row>
    <row r="420" spans="1:48" ht="30" customHeight="1">
      <c r="A420" s="11" t="s">
        <v>878</v>
      </c>
      <c r="B420" s="11" t="s">
        <v>879</v>
      </c>
      <c r="C420" s="11" t="s">
        <v>76</v>
      </c>
      <c r="D420" s="9">
        <v>239</v>
      </c>
      <c r="E420" s="10"/>
      <c r="F420" s="10"/>
      <c r="G420" s="10"/>
      <c r="H420" s="10"/>
      <c r="I420" s="10"/>
      <c r="J420" s="10"/>
      <c r="K420" s="10"/>
      <c r="L420" s="10"/>
      <c r="M420" s="11" t="s">
        <v>880</v>
      </c>
      <c r="N420" s="2" t="s">
        <v>881</v>
      </c>
      <c r="O420" s="2" t="s">
        <v>47</v>
      </c>
      <c r="P420" s="2" t="s">
        <v>47</v>
      </c>
      <c r="Q420" s="2" t="s">
        <v>845</v>
      </c>
      <c r="R420" s="2" t="s">
        <v>56</v>
      </c>
      <c r="S420" s="2" t="s">
        <v>57</v>
      </c>
      <c r="T420" s="2" t="s">
        <v>57</v>
      </c>
      <c r="U420" s="3"/>
      <c r="V420" s="3"/>
      <c r="W420" s="3"/>
      <c r="X420" s="3"/>
      <c r="Y420" s="3"/>
      <c r="Z420" s="3"/>
      <c r="AA420" s="3"/>
      <c r="AB420" s="3"/>
      <c r="AC420" s="3"/>
      <c r="AD420" s="3"/>
      <c r="AE420" s="3"/>
      <c r="AF420" s="3"/>
      <c r="AG420" s="3"/>
      <c r="AH420" s="3"/>
      <c r="AI420" s="3"/>
      <c r="AJ420" s="3"/>
      <c r="AK420" s="3"/>
      <c r="AL420" s="3"/>
      <c r="AM420" s="3"/>
      <c r="AN420" s="3"/>
      <c r="AO420" s="3"/>
      <c r="AP420" s="3"/>
      <c r="AQ420" s="3"/>
      <c r="AR420" s="2" t="s">
        <v>47</v>
      </c>
      <c r="AS420" s="2" t="s">
        <v>47</v>
      </c>
      <c r="AT420" s="3"/>
      <c r="AU420" s="2" t="s">
        <v>882</v>
      </c>
      <c r="AV420" s="3">
        <v>238</v>
      </c>
    </row>
    <row r="421" spans="1:48" ht="30" customHeight="1">
      <c r="A421" s="11" t="s">
        <v>878</v>
      </c>
      <c r="B421" s="11" t="s">
        <v>883</v>
      </c>
      <c r="C421" s="11" t="s">
        <v>76</v>
      </c>
      <c r="D421" s="9">
        <v>8</v>
      </c>
      <c r="E421" s="10"/>
      <c r="F421" s="10"/>
      <c r="G421" s="10"/>
      <c r="H421" s="10"/>
      <c r="I421" s="10"/>
      <c r="J421" s="10"/>
      <c r="K421" s="10"/>
      <c r="L421" s="10"/>
      <c r="M421" s="11" t="s">
        <v>884</v>
      </c>
      <c r="N421" s="2" t="s">
        <v>885</v>
      </c>
      <c r="O421" s="2" t="s">
        <v>47</v>
      </c>
      <c r="P421" s="2" t="s">
        <v>47</v>
      </c>
      <c r="Q421" s="2" t="s">
        <v>845</v>
      </c>
      <c r="R421" s="2" t="s">
        <v>56</v>
      </c>
      <c r="S421" s="2" t="s">
        <v>57</v>
      </c>
      <c r="T421" s="2" t="s">
        <v>57</v>
      </c>
      <c r="U421" s="3"/>
      <c r="V421" s="3"/>
      <c r="W421" s="3"/>
      <c r="X421" s="3"/>
      <c r="Y421" s="3"/>
      <c r="Z421" s="3"/>
      <c r="AA421" s="3"/>
      <c r="AB421" s="3"/>
      <c r="AC421" s="3"/>
      <c r="AD421" s="3"/>
      <c r="AE421" s="3"/>
      <c r="AF421" s="3"/>
      <c r="AG421" s="3"/>
      <c r="AH421" s="3"/>
      <c r="AI421" s="3"/>
      <c r="AJ421" s="3"/>
      <c r="AK421" s="3"/>
      <c r="AL421" s="3"/>
      <c r="AM421" s="3"/>
      <c r="AN421" s="3"/>
      <c r="AO421" s="3"/>
      <c r="AP421" s="3"/>
      <c r="AQ421" s="3"/>
      <c r="AR421" s="2" t="s">
        <v>47</v>
      </c>
      <c r="AS421" s="2" t="s">
        <v>47</v>
      </c>
      <c r="AT421" s="3"/>
      <c r="AU421" s="2" t="s">
        <v>886</v>
      </c>
      <c r="AV421" s="3">
        <v>239</v>
      </c>
    </row>
    <row r="422" spans="1:48" ht="30" customHeight="1">
      <c r="A422" s="11" t="s">
        <v>887</v>
      </c>
      <c r="B422" s="11" t="s">
        <v>888</v>
      </c>
      <c r="C422" s="11" t="s">
        <v>53</v>
      </c>
      <c r="D422" s="9">
        <v>4</v>
      </c>
      <c r="E422" s="10"/>
      <c r="F422" s="10"/>
      <c r="G422" s="10"/>
      <c r="H422" s="10"/>
      <c r="I422" s="10"/>
      <c r="J422" s="10"/>
      <c r="K422" s="10"/>
      <c r="L422" s="10"/>
      <c r="M422" s="11" t="s">
        <v>889</v>
      </c>
      <c r="N422" s="2" t="s">
        <v>890</v>
      </c>
      <c r="O422" s="2" t="s">
        <v>47</v>
      </c>
      <c r="P422" s="2" t="s">
        <v>47</v>
      </c>
      <c r="Q422" s="2" t="s">
        <v>845</v>
      </c>
      <c r="R422" s="2" t="s">
        <v>56</v>
      </c>
      <c r="S422" s="2" t="s">
        <v>57</v>
      </c>
      <c r="T422" s="2" t="s">
        <v>57</v>
      </c>
      <c r="U422" s="3"/>
      <c r="V422" s="3"/>
      <c r="W422" s="3"/>
      <c r="X422" s="3"/>
      <c r="Y422" s="3"/>
      <c r="Z422" s="3"/>
      <c r="AA422" s="3"/>
      <c r="AB422" s="3"/>
      <c r="AC422" s="3"/>
      <c r="AD422" s="3"/>
      <c r="AE422" s="3"/>
      <c r="AF422" s="3"/>
      <c r="AG422" s="3"/>
      <c r="AH422" s="3"/>
      <c r="AI422" s="3"/>
      <c r="AJ422" s="3"/>
      <c r="AK422" s="3"/>
      <c r="AL422" s="3"/>
      <c r="AM422" s="3"/>
      <c r="AN422" s="3"/>
      <c r="AO422" s="3"/>
      <c r="AP422" s="3"/>
      <c r="AQ422" s="3"/>
      <c r="AR422" s="2" t="s">
        <v>47</v>
      </c>
      <c r="AS422" s="2" t="s">
        <v>47</v>
      </c>
      <c r="AT422" s="3"/>
      <c r="AU422" s="2" t="s">
        <v>891</v>
      </c>
      <c r="AV422" s="3">
        <v>472</v>
      </c>
    </row>
    <row r="423" spans="1:48" ht="30" customHeight="1">
      <c r="A423" s="11" t="s">
        <v>892</v>
      </c>
      <c r="B423" s="11" t="s">
        <v>893</v>
      </c>
      <c r="C423" s="11" t="s">
        <v>76</v>
      </c>
      <c r="D423" s="9">
        <v>420</v>
      </c>
      <c r="E423" s="10"/>
      <c r="F423" s="10"/>
      <c r="G423" s="10"/>
      <c r="H423" s="10"/>
      <c r="I423" s="10"/>
      <c r="J423" s="10"/>
      <c r="K423" s="10"/>
      <c r="L423" s="10"/>
      <c r="M423" s="11" t="s">
        <v>894</v>
      </c>
      <c r="N423" s="2" t="s">
        <v>895</v>
      </c>
      <c r="O423" s="2" t="s">
        <v>47</v>
      </c>
      <c r="P423" s="2" t="s">
        <v>47</v>
      </c>
      <c r="Q423" s="2" t="s">
        <v>845</v>
      </c>
      <c r="R423" s="2" t="s">
        <v>56</v>
      </c>
      <c r="S423" s="2" t="s">
        <v>57</v>
      </c>
      <c r="T423" s="2" t="s">
        <v>57</v>
      </c>
      <c r="U423" s="3"/>
      <c r="V423" s="3"/>
      <c r="W423" s="3"/>
      <c r="X423" s="3"/>
      <c r="Y423" s="3"/>
      <c r="Z423" s="3"/>
      <c r="AA423" s="3"/>
      <c r="AB423" s="3"/>
      <c r="AC423" s="3"/>
      <c r="AD423" s="3"/>
      <c r="AE423" s="3"/>
      <c r="AF423" s="3"/>
      <c r="AG423" s="3"/>
      <c r="AH423" s="3"/>
      <c r="AI423" s="3"/>
      <c r="AJ423" s="3"/>
      <c r="AK423" s="3"/>
      <c r="AL423" s="3"/>
      <c r="AM423" s="3"/>
      <c r="AN423" s="3"/>
      <c r="AO423" s="3"/>
      <c r="AP423" s="3"/>
      <c r="AQ423" s="3"/>
      <c r="AR423" s="2" t="s">
        <v>47</v>
      </c>
      <c r="AS423" s="2" t="s">
        <v>47</v>
      </c>
      <c r="AT423" s="3"/>
      <c r="AU423" s="2" t="s">
        <v>896</v>
      </c>
      <c r="AV423" s="3">
        <v>243</v>
      </c>
    </row>
    <row r="424" spans="1:48" ht="30" customHeight="1">
      <c r="A424" s="11" t="s">
        <v>897</v>
      </c>
      <c r="B424" s="11" t="s">
        <v>898</v>
      </c>
      <c r="C424" s="11" t="s">
        <v>76</v>
      </c>
      <c r="D424" s="9">
        <v>73</v>
      </c>
      <c r="E424" s="10"/>
      <c r="F424" s="10"/>
      <c r="G424" s="10"/>
      <c r="H424" s="10"/>
      <c r="I424" s="10"/>
      <c r="J424" s="10"/>
      <c r="K424" s="10"/>
      <c r="L424" s="10"/>
      <c r="M424" s="11" t="s">
        <v>899</v>
      </c>
      <c r="N424" s="2" t="s">
        <v>900</v>
      </c>
      <c r="O424" s="2" t="s">
        <v>47</v>
      </c>
      <c r="P424" s="2" t="s">
        <v>47</v>
      </c>
      <c r="Q424" s="2" t="s">
        <v>845</v>
      </c>
      <c r="R424" s="2" t="s">
        <v>56</v>
      </c>
      <c r="S424" s="2" t="s">
        <v>57</v>
      </c>
      <c r="T424" s="2" t="s">
        <v>57</v>
      </c>
      <c r="U424" s="3"/>
      <c r="V424" s="3"/>
      <c r="W424" s="3"/>
      <c r="X424" s="3"/>
      <c r="Y424" s="3"/>
      <c r="Z424" s="3"/>
      <c r="AA424" s="3"/>
      <c r="AB424" s="3"/>
      <c r="AC424" s="3"/>
      <c r="AD424" s="3"/>
      <c r="AE424" s="3"/>
      <c r="AF424" s="3"/>
      <c r="AG424" s="3"/>
      <c r="AH424" s="3"/>
      <c r="AI424" s="3"/>
      <c r="AJ424" s="3"/>
      <c r="AK424" s="3"/>
      <c r="AL424" s="3"/>
      <c r="AM424" s="3"/>
      <c r="AN424" s="3"/>
      <c r="AO424" s="3"/>
      <c r="AP424" s="3"/>
      <c r="AQ424" s="3"/>
      <c r="AR424" s="2" t="s">
        <v>47</v>
      </c>
      <c r="AS424" s="2" t="s">
        <v>47</v>
      </c>
      <c r="AT424" s="3"/>
      <c r="AU424" s="2" t="s">
        <v>901</v>
      </c>
      <c r="AV424" s="3">
        <v>244</v>
      </c>
    </row>
    <row r="425" spans="1:48" ht="30" customHeight="1">
      <c r="A425" s="11" t="s">
        <v>902</v>
      </c>
      <c r="B425" s="11" t="s">
        <v>903</v>
      </c>
      <c r="C425" s="11" t="s">
        <v>76</v>
      </c>
      <c r="D425" s="9">
        <v>121</v>
      </c>
      <c r="E425" s="10"/>
      <c r="F425" s="10"/>
      <c r="G425" s="10"/>
      <c r="H425" s="10"/>
      <c r="I425" s="10"/>
      <c r="J425" s="10"/>
      <c r="K425" s="10"/>
      <c r="L425" s="10"/>
      <c r="M425" s="11" t="s">
        <v>904</v>
      </c>
      <c r="N425" s="2" t="s">
        <v>905</v>
      </c>
      <c r="O425" s="2" t="s">
        <v>47</v>
      </c>
      <c r="P425" s="2" t="s">
        <v>47</v>
      </c>
      <c r="Q425" s="2" t="s">
        <v>845</v>
      </c>
      <c r="R425" s="2" t="s">
        <v>56</v>
      </c>
      <c r="S425" s="2" t="s">
        <v>57</v>
      </c>
      <c r="T425" s="2" t="s">
        <v>57</v>
      </c>
      <c r="U425" s="3"/>
      <c r="V425" s="3"/>
      <c r="W425" s="3"/>
      <c r="X425" s="3"/>
      <c r="Y425" s="3"/>
      <c r="Z425" s="3"/>
      <c r="AA425" s="3"/>
      <c r="AB425" s="3"/>
      <c r="AC425" s="3"/>
      <c r="AD425" s="3"/>
      <c r="AE425" s="3"/>
      <c r="AF425" s="3"/>
      <c r="AG425" s="3"/>
      <c r="AH425" s="3"/>
      <c r="AI425" s="3"/>
      <c r="AJ425" s="3"/>
      <c r="AK425" s="3"/>
      <c r="AL425" s="3"/>
      <c r="AM425" s="3"/>
      <c r="AN425" s="3"/>
      <c r="AO425" s="3"/>
      <c r="AP425" s="3"/>
      <c r="AQ425" s="3"/>
      <c r="AR425" s="2" t="s">
        <v>47</v>
      </c>
      <c r="AS425" s="2" t="s">
        <v>47</v>
      </c>
      <c r="AT425" s="3"/>
      <c r="AU425" s="2" t="s">
        <v>906</v>
      </c>
      <c r="AV425" s="3">
        <v>474</v>
      </c>
    </row>
    <row r="426" spans="1:48" ht="30" customHeight="1">
      <c r="A426" s="11" t="s">
        <v>902</v>
      </c>
      <c r="B426" s="11" t="s">
        <v>907</v>
      </c>
      <c r="C426" s="11" t="s">
        <v>76</v>
      </c>
      <c r="D426" s="9">
        <v>48</v>
      </c>
      <c r="E426" s="10"/>
      <c r="F426" s="10"/>
      <c r="G426" s="10"/>
      <c r="H426" s="10"/>
      <c r="I426" s="10"/>
      <c r="J426" s="10"/>
      <c r="K426" s="10"/>
      <c r="L426" s="10"/>
      <c r="M426" s="11" t="s">
        <v>908</v>
      </c>
      <c r="N426" s="2" t="s">
        <v>909</v>
      </c>
      <c r="O426" s="2" t="s">
        <v>47</v>
      </c>
      <c r="P426" s="2" t="s">
        <v>47</v>
      </c>
      <c r="Q426" s="2" t="s">
        <v>845</v>
      </c>
      <c r="R426" s="2" t="s">
        <v>56</v>
      </c>
      <c r="S426" s="2" t="s">
        <v>57</v>
      </c>
      <c r="T426" s="2" t="s">
        <v>57</v>
      </c>
      <c r="U426" s="3"/>
      <c r="V426" s="3"/>
      <c r="W426" s="3"/>
      <c r="X426" s="3"/>
      <c r="Y426" s="3"/>
      <c r="Z426" s="3"/>
      <c r="AA426" s="3"/>
      <c r="AB426" s="3"/>
      <c r="AC426" s="3"/>
      <c r="AD426" s="3"/>
      <c r="AE426" s="3"/>
      <c r="AF426" s="3"/>
      <c r="AG426" s="3"/>
      <c r="AH426" s="3"/>
      <c r="AI426" s="3"/>
      <c r="AJ426" s="3"/>
      <c r="AK426" s="3"/>
      <c r="AL426" s="3"/>
      <c r="AM426" s="3"/>
      <c r="AN426" s="3"/>
      <c r="AO426" s="3"/>
      <c r="AP426" s="3"/>
      <c r="AQ426" s="3"/>
      <c r="AR426" s="2" t="s">
        <v>47</v>
      </c>
      <c r="AS426" s="2" t="s">
        <v>47</v>
      </c>
      <c r="AT426" s="3"/>
      <c r="AU426" s="2" t="s">
        <v>910</v>
      </c>
      <c r="AV426" s="3">
        <v>478</v>
      </c>
    </row>
    <row r="427" spans="1:48" ht="30" customHeight="1">
      <c r="A427" s="11" t="s">
        <v>911</v>
      </c>
      <c r="B427" s="11" t="s">
        <v>912</v>
      </c>
      <c r="C427" s="11" t="s">
        <v>76</v>
      </c>
      <c r="D427" s="9">
        <v>289</v>
      </c>
      <c r="E427" s="10"/>
      <c r="F427" s="10"/>
      <c r="G427" s="10"/>
      <c r="H427" s="10"/>
      <c r="I427" s="10"/>
      <c r="J427" s="10"/>
      <c r="K427" s="10"/>
      <c r="L427" s="10"/>
      <c r="M427" s="11" t="s">
        <v>913</v>
      </c>
      <c r="N427" s="2" t="s">
        <v>914</v>
      </c>
      <c r="O427" s="2" t="s">
        <v>47</v>
      </c>
      <c r="P427" s="2" t="s">
        <v>47</v>
      </c>
      <c r="Q427" s="2" t="s">
        <v>845</v>
      </c>
      <c r="R427" s="2" t="s">
        <v>56</v>
      </c>
      <c r="S427" s="2" t="s">
        <v>57</v>
      </c>
      <c r="T427" s="2" t="s">
        <v>57</v>
      </c>
      <c r="U427" s="3"/>
      <c r="V427" s="3"/>
      <c r="W427" s="3"/>
      <c r="X427" s="3"/>
      <c r="Y427" s="3"/>
      <c r="Z427" s="3"/>
      <c r="AA427" s="3"/>
      <c r="AB427" s="3"/>
      <c r="AC427" s="3"/>
      <c r="AD427" s="3"/>
      <c r="AE427" s="3"/>
      <c r="AF427" s="3"/>
      <c r="AG427" s="3"/>
      <c r="AH427" s="3"/>
      <c r="AI427" s="3"/>
      <c r="AJ427" s="3"/>
      <c r="AK427" s="3"/>
      <c r="AL427" s="3"/>
      <c r="AM427" s="3"/>
      <c r="AN427" s="3"/>
      <c r="AO427" s="3"/>
      <c r="AP427" s="3"/>
      <c r="AQ427" s="3"/>
      <c r="AR427" s="2" t="s">
        <v>47</v>
      </c>
      <c r="AS427" s="2" t="s">
        <v>47</v>
      </c>
      <c r="AT427" s="3"/>
      <c r="AU427" s="2" t="s">
        <v>915</v>
      </c>
      <c r="AV427" s="3">
        <v>480</v>
      </c>
    </row>
    <row r="428" spans="1:48" ht="30" customHeight="1">
      <c r="A428" s="11" t="s">
        <v>916</v>
      </c>
      <c r="B428" s="11" t="s">
        <v>917</v>
      </c>
      <c r="C428" s="11" t="s">
        <v>76</v>
      </c>
      <c r="D428" s="9">
        <v>239</v>
      </c>
      <c r="E428" s="10"/>
      <c r="F428" s="10"/>
      <c r="G428" s="10"/>
      <c r="H428" s="10"/>
      <c r="I428" s="10"/>
      <c r="J428" s="10"/>
      <c r="K428" s="10"/>
      <c r="L428" s="10"/>
      <c r="M428" s="11" t="s">
        <v>918</v>
      </c>
      <c r="N428" s="2" t="s">
        <v>919</v>
      </c>
      <c r="O428" s="2" t="s">
        <v>47</v>
      </c>
      <c r="P428" s="2" t="s">
        <v>47</v>
      </c>
      <c r="Q428" s="2" t="s">
        <v>845</v>
      </c>
      <c r="R428" s="2" t="s">
        <v>56</v>
      </c>
      <c r="S428" s="2" t="s">
        <v>57</v>
      </c>
      <c r="T428" s="2" t="s">
        <v>57</v>
      </c>
      <c r="U428" s="3"/>
      <c r="V428" s="3"/>
      <c r="W428" s="3"/>
      <c r="X428" s="3"/>
      <c r="Y428" s="3"/>
      <c r="Z428" s="3"/>
      <c r="AA428" s="3"/>
      <c r="AB428" s="3"/>
      <c r="AC428" s="3"/>
      <c r="AD428" s="3"/>
      <c r="AE428" s="3"/>
      <c r="AF428" s="3"/>
      <c r="AG428" s="3"/>
      <c r="AH428" s="3"/>
      <c r="AI428" s="3"/>
      <c r="AJ428" s="3"/>
      <c r="AK428" s="3"/>
      <c r="AL428" s="3"/>
      <c r="AM428" s="3"/>
      <c r="AN428" s="3"/>
      <c r="AO428" s="3"/>
      <c r="AP428" s="3"/>
      <c r="AQ428" s="3"/>
      <c r="AR428" s="2" t="s">
        <v>47</v>
      </c>
      <c r="AS428" s="2" t="s">
        <v>47</v>
      </c>
      <c r="AT428" s="3"/>
      <c r="AU428" s="2" t="s">
        <v>920</v>
      </c>
      <c r="AV428" s="3">
        <v>253</v>
      </c>
    </row>
    <row r="429" spans="1:48" ht="30" customHeight="1">
      <c r="A429" s="11" t="s">
        <v>921</v>
      </c>
      <c r="B429" s="11" t="s">
        <v>922</v>
      </c>
      <c r="C429" s="11" t="s">
        <v>76</v>
      </c>
      <c r="D429" s="9">
        <v>324</v>
      </c>
      <c r="E429" s="10"/>
      <c r="F429" s="10"/>
      <c r="G429" s="10"/>
      <c r="H429" s="10"/>
      <c r="I429" s="10"/>
      <c r="J429" s="10"/>
      <c r="K429" s="10"/>
      <c r="L429" s="10"/>
      <c r="M429" s="11" t="s">
        <v>923</v>
      </c>
      <c r="N429" s="2" t="s">
        <v>924</v>
      </c>
      <c r="O429" s="2" t="s">
        <v>47</v>
      </c>
      <c r="P429" s="2" t="s">
        <v>47</v>
      </c>
      <c r="Q429" s="2" t="s">
        <v>845</v>
      </c>
      <c r="R429" s="2" t="s">
        <v>56</v>
      </c>
      <c r="S429" s="2" t="s">
        <v>57</v>
      </c>
      <c r="T429" s="2" t="s">
        <v>57</v>
      </c>
      <c r="U429" s="3"/>
      <c r="V429" s="3"/>
      <c r="W429" s="3"/>
      <c r="X429" s="3"/>
      <c r="Y429" s="3"/>
      <c r="Z429" s="3"/>
      <c r="AA429" s="3"/>
      <c r="AB429" s="3"/>
      <c r="AC429" s="3"/>
      <c r="AD429" s="3"/>
      <c r="AE429" s="3"/>
      <c r="AF429" s="3"/>
      <c r="AG429" s="3"/>
      <c r="AH429" s="3"/>
      <c r="AI429" s="3"/>
      <c r="AJ429" s="3"/>
      <c r="AK429" s="3"/>
      <c r="AL429" s="3"/>
      <c r="AM429" s="3"/>
      <c r="AN429" s="3"/>
      <c r="AO429" s="3"/>
      <c r="AP429" s="3"/>
      <c r="AQ429" s="3"/>
      <c r="AR429" s="2" t="s">
        <v>47</v>
      </c>
      <c r="AS429" s="2" t="s">
        <v>47</v>
      </c>
      <c r="AT429" s="3"/>
      <c r="AU429" s="2" t="s">
        <v>925</v>
      </c>
      <c r="AV429" s="3">
        <v>254</v>
      </c>
    </row>
    <row r="430" spans="1:48" ht="30" customHeight="1">
      <c r="A430" s="11" t="s">
        <v>926</v>
      </c>
      <c r="B430" s="11" t="s">
        <v>927</v>
      </c>
      <c r="C430" s="11" t="s">
        <v>76</v>
      </c>
      <c r="D430" s="9">
        <v>570</v>
      </c>
      <c r="E430" s="10"/>
      <c r="F430" s="10"/>
      <c r="G430" s="10"/>
      <c r="H430" s="10"/>
      <c r="I430" s="10"/>
      <c r="J430" s="10"/>
      <c r="K430" s="10"/>
      <c r="L430" s="10"/>
      <c r="M430" s="11" t="s">
        <v>928</v>
      </c>
      <c r="N430" s="2" t="s">
        <v>929</v>
      </c>
      <c r="O430" s="2" t="s">
        <v>47</v>
      </c>
      <c r="P430" s="2" t="s">
        <v>47</v>
      </c>
      <c r="Q430" s="2" t="s">
        <v>845</v>
      </c>
      <c r="R430" s="2" t="s">
        <v>56</v>
      </c>
      <c r="S430" s="2" t="s">
        <v>57</v>
      </c>
      <c r="T430" s="2" t="s">
        <v>57</v>
      </c>
      <c r="U430" s="3"/>
      <c r="V430" s="3"/>
      <c r="W430" s="3"/>
      <c r="X430" s="3"/>
      <c r="Y430" s="3"/>
      <c r="Z430" s="3"/>
      <c r="AA430" s="3"/>
      <c r="AB430" s="3"/>
      <c r="AC430" s="3"/>
      <c r="AD430" s="3"/>
      <c r="AE430" s="3"/>
      <c r="AF430" s="3"/>
      <c r="AG430" s="3"/>
      <c r="AH430" s="3"/>
      <c r="AI430" s="3"/>
      <c r="AJ430" s="3"/>
      <c r="AK430" s="3"/>
      <c r="AL430" s="3"/>
      <c r="AM430" s="3"/>
      <c r="AN430" s="3"/>
      <c r="AO430" s="3"/>
      <c r="AP430" s="3"/>
      <c r="AQ430" s="3"/>
      <c r="AR430" s="2" t="s">
        <v>47</v>
      </c>
      <c r="AS430" s="2" t="s">
        <v>47</v>
      </c>
      <c r="AT430" s="3"/>
      <c r="AU430" s="2" t="s">
        <v>930</v>
      </c>
      <c r="AV430" s="3">
        <v>249</v>
      </c>
    </row>
    <row r="431" spans="1:48" ht="30" customHeight="1">
      <c r="A431" s="11" t="s">
        <v>931</v>
      </c>
      <c r="B431" s="11" t="s">
        <v>932</v>
      </c>
      <c r="C431" s="11" t="s">
        <v>76</v>
      </c>
      <c r="D431" s="9">
        <v>292</v>
      </c>
      <c r="E431" s="10"/>
      <c r="F431" s="10"/>
      <c r="G431" s="10"/>
      <c r="H431" s="10"/>
      <c r="I431" s="10"/>
      <c r="J431" s="10"/>
      <c r="K431" s="10"/>
      <c r="L431" s="10"/>
      <c r="M431" s="11" t="s">
        <v>933</v>
      </c>
      <c r="N431" s="2" t="s">
        <v>934</v>
      </c>
      <c r="O431" s="2" t="s">
        <v>47</v>
      </c>
      <c r="P431" s="2" t="s">
        <v>47</v>
      </c>
      <c r="Q431" s="2" t="s">
        <v>845</v>
      </c>
      <c r="R431" s="2" t="s">
        <v>56</v>
      </c>
      <c r="S431" s="2" t="s">
        <v>57</v>
      </c>
      <c r="T431" s="2" t="s">
        <v>57</v>
      </c>
      <c r="U431" s="3"/>
      <c r="V431" s="3"/>
      <c r="W431" s="3"/>
      <c r="X431" s="3"/>
      <c r="Y431" s="3"/>
      <c r="Z431" s="3"/>
      <c r="AA431" s="3"/>
      <c r="AB431" s="3"/>
      <c r="AC431" s="3"/>
      <c r="AD431" s="3"/>
      <c r="AE431" s="3"/>
      <c r="AF431" s="3"/>
      <c r="AG431" s="3"/>
      <c r="AH431" s="3"/>
      <c r="AI431" s="3"/>
      <c r="AJ431" s="3"/>
      <c r="AK431" s="3"/>
      <c r="AL431" s="3"/>
      <c r="AM431" s="3"/>
      <c r="AN431" s="3"/>
      <c r="AO431" s="3"/>
      <c r="AP431" s="3"/>
      <c r="AQ431" s="3"/>
      <c r="AR431" s="2" t="s">
        <v>47</v>
      </c>
      <c r="AS431" s="2" t="s">
        <v>47</v>
      </c>
      <c r="AT431" s="3"/>
      <c r="AU431" s="2" t="s">
        <v>935</v>
      </c>
      <c r="AV431" s="3">
        <v>427</v>
      </c>
    </row>
    <row r="432" spans="1:48" ht="30" customHeight="1">
      <c r="A432" s="11" t="s">
        <v>936</v>
      </c>
      <c r="B432" s="11" t="s">
        <v>937</v>
      </c>
      <c r="C432" s="11" t="s">
        <v>76</v>
      </c>
      <c r="D432" s="9">
        <v>26</v>
      </c>
      <c r="E432" s="10"/>
      <c r="F432" s="10"/>
      <c r="G432" s="10"/>
      <c r="H432" s="10"/>
      <c r="I432" s="10"/>
      <c r="J432" s="10"/>
      <c r="K432" s="10"/>
      <c r="L432" s="10"/>
      <c r="M432" s="11" t="s">
        <v>938</v>
      </c>
      <c r="N432" s="2" t="s">
        <v>939</v>
      </c>
      <c r="O432" s="2" t="s">
        <v>47</v>
      </c>
      <c r="P432" s="2" t="s">
        <v>47</v>
      </c>
      <c r="Q432" s="2" t="s">
        <v>845</v>
      </c>
      <c r="R432" s="2" t="s">
        <v>56</v>
      </c>
      <c r="S432" s="2" t="s">
        <v>57</v>
      </c>
      <c r="T432" s="2" t="s">
        <v>57</v>
      </c>
      <c r="U432" s="3"/>
      <c r="V432" s="3"/>
      <c r="W432" s="3"/>
      <c r="X432" s="3"/>
      <c r="Y432" s="3"/>
      <c r="Z432" s="3"/>
      <c r="AA432" s="3"/>
      <c r="AB432" s="3"/>
      <c r="AC432" s="3"/>
      <c r="AD432" s="3"/>
      <c r="AE432" s="3"/>
      <c r="AF432" s="3"/>
      <c r="AG432" s="3"/>
      <c r="AH432" s="3"/>
      <c r="AI432" s="3"/>
      <c r="AJ432" s="3"/>
      <c r="AK432" s="3"/>
      <c r="AL432" s="3"/>
      <c r="AM432" s="3"/>
      <c r="AN432" s="3"/>
      <c r="AO432" s="3"/>
      <c r="AP432" s="3"/>
      <c r="AQ432" s="3"/>
      <c r="AR432" s="2" t="s">
        <v>47</v>
      </c>
      <c r="AS432" s="2" t="s">
        <v>47</v>
      </c>
      <c r="AT432" s="3"/>
      <c r="AU432" s="2" t="s">
        <v>940</v>
      </c>
      <c r="AV432" s="3">
        <v>248</v>
      </c>
    </row>
    <row r="433" spans="1:48" ht="30" customHeight="1">
      <c r="A433" s="9"/>
      <c r="B433" s="9"/>
      <c r="C433" s="9"/>
      <c r="D433" s="9"/>
      <c r="E433" s="10"/>
      <c r="F433" s="10"/>
      <c r="G433" s="10"/>
      <c r="H433" s="10"/>
      <c r="I433" s="10"/>
      <c r="J433" s="10"/>
      <c r="K433" s="10"/>
      <c r="L433" s="10"/>
      <c r="M433" s="9"/>
      <c r="Q433" s="1" t="s">
        <v>845</v>
      </c>
    </row>
    <row r="434" spans="1:48" ht="30" customHeight="1">
      <c r="A434" s="9"/>
      <c r="B434" s="9"/>
      <c r="C434" s="9"/>
      <c r="D434" s="9"/>
      <c r="E434" s="10"/>
      <c r="F434" s="10"/>
      <c r="G434" s="10"/>
      <c r="H434" s="10"/>
      <c r="I434" s="10"/>
      <c r="J434" s="10"/>
      <c r="K434" s="10"/>
      <c r="L434" s="10"/>
      <c r="M434" s="9"/>
      <c r="Q434" s="1" t="s">
        <v>845</v>
      </c>
    </row>
    <row r="435" spans="1:48" ht="30" customHeight="1">
      <c r="A435" s="11" t="s">
        <v>70</v>
      </c>
      <c r="B435" s="9"/>
      <c r="C435" s="9"/>
      <c r="D435" s="9"/>
      <c r="E435" s="10"/>
      <c r="F435" s="10"/>
      <c r="G435" s="10"/>
      <c r="H435" s="10"/>
      <c r="I435" s="10"/>
      <c r="J435" s="10"/>
      <c r="K435" s="10"/>
      <c r="L435" s="10"/>
      <c r="M435" s="9"/>
      <c r="N435" t="s">
        <v>71</v>
      </c>
    </row>
    <row r="436" spans="1:48" ht="30" customHeight="1">
      <c r="A436" s="11" t="s">
        <v>941</v>
      </c>
      <c r="B436" s="11" t="s">
        <v>47</v>
      </c>
      <c r="C436" s="9"/>
      <c r="D436" s="9"/>
      <c r="E436" s="10"/>
      <c r="F436" s="10"/>
      <c r="G436" s="10"/>
      <c r="H436" s="10"/>
      <c r="I436" s="10"/>
      <c r="J436" s="10"/>
      <c r="K436" s="10"/>
      <c r="L436" s="10"/>
      <c r="M436" s="9"/>
      <c r="N436" s="3"/>
      <c r="O436" s="3"/>
      <c r="P436" s="3"/>
      <c r="Q436" s="2" t="s">
        <v>942</v>
      </c>
      <c r="R436" s="3"/>
      <c r="S436" s="3"/>
      <c r="T436" s="3"/>
      <c r="U436" s="3"/>
      <c r="V436" s="3"/>
      <c r="W436" s="3"/>
      <c r="X436" s="3"/>
      <c r="Y436" s="3"/>
      <c r="Z436" s="3"/>
      <c r="AA436" s="3"/>
      <c r="AB436" s="3"/>
      <c r="AC436" s="3"/>
      <c r="AD436" s="3"/>
      <c r="AE436" s="3"/>
      <c r="AF436" s="3"/>
      <c r="AG436" s="3"/>
      <c r="AH436" s="3"/>
      <c r="AI436" s="3"/>
      <c r="AJ436" s="3"/>
      <c r="AK436" s="3"/>
      <c r="AL436" s="3"/>
      <c r="AM436" s="3"/>
      <c r="AN436" s="3"/>
      <c r="AO436" s="3"/>
      <c r="AP436" s="3"/>
      <c r="AQ436" s="3"/>
      <c r="AR436" s="3"/>
      <c r="AS436" s="3"/>
      <c r="AT436" s="3"/>
      <c r="AU436" s="3"/>
      <c r="AV436" s="3"/>
    </row>
    <row r="437" spans="1:48" ht="30" customHeight="1">
      <c r="A437" s="11" t="s">
        <v>943</v>
      </c>
      <c r="B437" s="11" t="s">
        <v>944</v>
      </c>
      <c r="C437" s="11" t="s">
        <v>53</v>
      </c>
      <c r="D437" s="9">
        <v>1</v>
      </c>
      <c r="E437" s="10"/>
      <c r="F437" s="10"/>
      <c r="G437" s="10"/>
      <c r="H437" s="10"/>
      <c r="I437" s="10"/>
      <c r="J437" s="10"/>
      <c r="K437" s="10"/>
      <c r="L437" s="10"/>
      <c r="M437" s="11" t="s">
        <v>945</v>
      </c>
      <c r="N437" s="2" t="s">
        <v>946</v>
      </c>
      <c r="O437" s="2" t="s">
        <v>47</v>
      </c>
      <c r="P437" s="2" t="s">
        <v>47</v>
      </c>
      <c r="Q437" s="2" t="s">
        <v>942</v>
      </c>
      <c r="R437" s="2" t="s">
        <v>56</v>
      </c>
      <c r="S437" s="2" t="s">
        <v>57</v>
      </c>
      <c r="T437" s="2" t="s">
        <v>57</v>
      </c>
      <c r="U437" s="3"/>
      <c r="V437" s="3"/>
      <c r="W437" s="3"/>
      <c r="X437" s="3"/>
      <c r="Y437" s="3"/>
      <c r="Z437" s="3"/>
      <c r="AA437" s="3"/>
      <c r="AB437" s="3"/>
      <c r="AC437" s="3"/>
      <c r="AD437" s="3"/>
      <c r="AE437" s="3"/>
      <c r="AF437" s="3"/>
      <c r="AG437" s="3"/>
      <c r="AH437" s="3"/>
      <c r="AI437" s="3"/>
      <c r="AJ437" s="3"/>
      <c r="AK437" s="3"/>
      <c r="AL437" s="3"/>
      <c r="AM437" s="3"/>
      <c r="AN437" s="3"/>
      <c r="AO437" s="3"/>
      <c r="AP437" s="3"/>
      <c r="AQ437" s="3"/>
      <c r="AR437" s="2" t="s">
        <v>47</v>
      </c>
      <c r="AS437" s="2" t="s">
        <v>47</v>
      </c>
      <c r="AT437" s="3"/>
      <c r="AU437" s="2" t="s">
        <v>947</v>
      </c>
      <c r="AV437" s="3">
        <v>262</v>
      </c>
    </row>
    <row r="438" spans="1:48" ht="30" customHeight="1">
      <c r="A438" s="11" t="s">
        <v>948</v>
      </c>
      <c r="B438" s="11" t="s">
        <v>949</v>
      </c>
      <c r="C438" s="11" t="s">
        <v>53</v>
      </c>
      <c r="D438" s="9">
        <v>4</v>
      </c>
      <c r="E438" s="10"/>
      <c r="F438" s="10"/>
      <c r="G438" s="10"/>
      <c r="H438" s="10"/>
      <c r="I438" s="10"/>
      <c r="J438" s="10"/>
      <c r="K438" s="10"/>
      <c r="L438" s="10"/>
      <c r="M438" s="11" t="s">
        <v>950</v>
      </c>
      <c r="N438" s="2" t="s">
        <v>951</v>
      </c>
      <c r="O438" s="2" t="s">
        <v>47</v>
      </c>
      <c r="P438" s="2" t="s">
        <v>47</v>
      </c>
      <c r="Q438" s="2" t="s">
        <v>942</v>
      </c>
      <c r="R438" s="2" t="s">
        <v>56</v>
      </c>
      <c r="S438" s="2" t="s">
        <v>57</v>
      </c>
      <c r="T438" s="2" t="s">
        <v>57</v>
      </c>
      <c r="U438" s="3"/>
      <c r="V438" s="3"/>
      <c r="W438" s="3"/>
      <c r="X438" s="3"/>
      <c r="Y438" s="3"/>
      <c r="Z438" s="3"/>
      <c r="AA438" s="3"/>
      <c r="AB438" s="3"/>
      <c r="AC438" s="3"/>
      <c r="AD438" s="3"/>
      <c r="AE438" s="3"/>
      <c r="AF438" s="3"/>
      <c r="AG438" s="3"/>
      <c r="AH438" s="3"/>
      <c r="AI438" s="3"/>
      <c r="AJ438" s="3"/>
      <c r="AK438" s="3"/>
      <c r="AL438" s="3"/>
      <c r="AM438" s="3"/>
      <c r="AN438" s="3"/>
      <c r="AO438" s="3"/>
      <c r="AP438" s="3"/>
      <c r="AQ438" s="3"/>
      <c r="AR438" s="2" t="s">
        <v>47</v>
      </c>
      <c r="AS438" s="2" t="s">
        <v>47</v>
      </c>
      <c r="AT438" s="3"/>
      <c r="AU438" s="2" t="s">
        <v>952</v>
      </c>
      <c r="AV438" s="3">
        <v>263</v>
      </c>
    </row>
    <row r="439" spans="1:48" ht="30" customHeight="1">
      <c r="A439" s="11" t="s">
        <v>953</v>
      </c>
      <c r="B439" s="11" t="s">
        <v>954</v>
      </c>
      <c r="C439" s="11" t="s">
        <v>61</v>
      </c>
      <c r="D439" s="9">
        <v>2</v>
      </c>
      <c r="E439" s="10"/>
      <c r="F439" s="10"/>
      <c r="G439" s="10"/>
      <c r="H439" s="10"/>
      <c r="I439" s="10"/>
      <c r="J439" s="10"/>
      <c r="K439" s="10"/>
      <c r="L439" s="10"/>
      <c r="M439" s="11" t="s">
        <v>955</v>
      </c>
      <c r="N439" s="2" t="s">
        <v>956</v>
      </c>
      <c r="O439" s="2" t="s">
        <v>47</v>
      </c>
      <c r="P439" s="2" t="s">
        <v>47</v>
      </c>
      <c r="Q439" s="2" t="s">
        <v>942</v>
      </c>
      <c r="R439" s="2" t="s">
        <v>56</v>
      </c>
      <c r="S439" s="2" t="s">
        <v>57</v>
      </c>
      <c r="T439" s="2" t="s">
        <v>57</v>
      </c>
      <c r="U439" s="3"/>
      <c r="V439" s="3"/>
      <c r="W439" s="3"/>
      <c r="X439" s="3"/>
      <c r="Y439" s="3"/>
      <c r="Z439" s="3"/>
      <c r="AA439" s="3"/>
      <c r="AB439" s="3"/>
      <c r="AC439" s="3"/>
      <c r="AD439" s="3"/>
      <c r="AE439" s="3"/>
      <c r="AF439" s="3"/>
      <c r="AG439" s="3"/>
      <c r="AH439" s="3"/>
      <c r="AI439" s="3"/>
      <c r="AJ439" s="3"/>
      <c r="AK439" s="3"/>
      <c r="AL439" s="3"/>
      <c r="AM439" s="3"/>
      <c r="AN439" s="3"/>
      <c r="AO439" s="3"/>
      <c r="AP439" s="3"/>
      <c r="AQ439" s="3"/>
      <c r="AR439" s="2" t="s">
        <v>47</v>
      </c>
      <c r="AS439" s="2" t="s">
        <v>47</v>
      </c>
      <c r="AT439" s="3"/>
      <c r="AU439" s="2" t="s">
        <v>957</v>
      </c>
      <c r="AV439" s="3">
        <v>264</v>
      </c>
    </row>
    <row r="440" spans="1:48" ht="30" customHeight="1">
      <c r="A440" s="9"/>
      <c r="B440" s="9"/>
      <c r="C440" s="9"/>
      <c r="D440" s="9"/>
      <c r="E440" s="10"/>
      <c r="F440" s="10"/>
      <c r="G440" s="10"/>
      <c r="H440" s="10"/>
      <c r="I440" s="10"/>
      <c r="J440" s="10"/>
      <c r="K440" s="10"/>
      <c r="L440" s="10"/>
      <c r="M440" s="9"/>
      <c r="Q440" s="1" t="s">
        <v>942</v>
      </c>
    </row>
    <row r="441" spans="1:48" ht="30" customHeight="1">
      <c r="A441" s="9"/>
      <c r="B441" s="9"/>
      <c r="C441" s="9"/>
      <c r="D441" s="9"/>
      <c r="E441" s="10"/>
      <c r="F441" s="10"/>
      <c r="G441" s="10"/>
      <c r="H441" s="10"/>
      <c r="I441" s="10"/>
      <c r="J441" s="10"/>
      <c r="K441" s="10"/>
      <c r="L441" s="10"/>
      <c r="M441" s="9"/>
      <c r="Q441" s="1" t="s">
        <v>942</v>
      </c>
    </row>
    <row r="442" spans="1:48" ht="30" customHeight="1">
      <c r="A442" s="9"/>
      <c r="B442" s="9"/>
      <c r="C442" s="9"/>
      <c r="D442" s="9"/>
      <c r="E442" s="10"/>
      <c r="F442" s="10"/>
      <c r="G442" s="10"/>
      <c r="H442" s="10"/>
      <c r="I442" s="10"/>
      <c r="J442" s="10"/>
      <c r="K442" s="10"/>
      <c r="L442" s="10"/>
      <c r="M442" s="9"/>
      <c r="Q442" s="1" t="s">
        <v>942</v>
      </c>
    </row>
    <row r="443" spans="1:48" ht="30" customHeight="1">
      <c r="A443" s="9"/>
      <c r="B443" s="9"/>
      <c r="C443" s="9"/>
      <c r="D443" s="9"/>
      <c r="E443" s="10"/>
      <c r="F443" s="10"/>
      <c r="G443" s="10"/>
      <c r="H443" s="10"/>
      <c r="I443" s="10"/>
      <c r="J443" s="10"/>
      <c r="K443" s="10"/>
      <c r="L443" s="10"/>
      <c r="M443" s="9"/>
      <c r="Q443" s="1" t="s">
        <v>942</v>
      </c>
    </row>
    <row r="444" spans="1:48" ht="30" customHeight="1">
      <c r="A444" s="9"/>
      <c r="B444" s="9"/>
      <c r="C444" s="9"/>
      <c r="D444" s="9"/>
      <c r="E444" s="10"/>
      <c r="F444" s="10"/>
      <c r="G444" s="10"/>
      <c r="H444" s="10"/>
      <c r="I444" s="10"/>
      <c r="J444" s="10"/>
      <c r="K444" s="10"/>
      <c r="L444" s="10"/>
      <c r="M444" s="9"/>
      <c r="Q444" s="1" t="s">
        <v>942</v>
      </c>
    </row>
    <row r="445" spans="1:48" ht="30" customHeight="1">
      <c r="A445" s="9"/>
      <c r="B445" s="9"/>
      <c r="C445" s="9"/>
      <c r="D445" s="9"/>
      <c r="E445" s="10"/>
      <c r="F445" s="10"/>
      <c r="G445" s="10"/>
      <c r="H445" s="10"/>
      <c r="I445" s="10"/>
      <c r="J445" s="10"/>
      <c r="K445" s="10"/>
      <c r="L445" s="10"/>
      <c r="M445" s="9"/>
      <c r="Q445" s="1" t="s">
        <v>942</v>
      </c>
    </row>
    <row r="446" spans="1:48" ht="30" customHeight="1">
      <c r="A446" s="9"/>
      <c r="B446" s="9"/>
      <c r="C446" s="9"/>
      <c r="D446" s="9"/>
      <c r="E446" s="10"/>
      <c r="F446" s="10"/>
      <c r="G446" s="10"/>
      <c r="H446" s="10"/>
      <c r="I446" s="10"/>
      <c r="J446" s="10"/>
      <c r="K446" s="10"/>
      <c r="L446" s="10"/>
      <c r="M446" s="9"/>
      <c r="Q446" s="1" t="s">
        <v>942</v>
      </c>
    </row>
    <row r="447" spans="1:48" ht="30" customHeight="1">
      <c r="A447" s="9"/>
      <c r="B447" s="9"/>
      <c r="C447" s="9"/>
      <c r="D447" s="9"/>
      <c r="E447" s="10"/>
      <c r="F447" s="10"/>
      <c r="G447" s="10"/>
      <c r="H447" s="10"/>
      <c r="I447" s="10"/>
      <c r="J447" s="10"/>
      <c r="K447" s="10"/>
      <c r="L447" s="10"/>
      <c r="M447" s="9"/>
      <c r="Q447" s="1" t="s">
        <v>942</v>
      </c>
    </row>
    <row r="448" spans="1:48" ht="30" customHeight="1">
      <c r="A448" s="9"/>
      <c r="B448" s="9"/>
      <c r="C448" s="9"/>
      <c r="D448" s="9"/>
      <c r="E448" s="10"/>
      <c r="F448" s="10"/>
      <c r="G448" s="10"/>
      <c r="H448" s="10"/>
      <c r="I448" s="10"/>
      <c r="J448" s="10"/>
      <c r="K448" s="10"/>
      <c r="L448" s="10"/>
      <c r="M448" s="9"/>
      <c r="Q448" s="1" t="s">
        <v>942</v>
      </c>
    </row>
    <row r="449" spans="1:48" ht="30" customHeight="1">
      <c r="A449" s="9"/>
      <c r="B449" s="9"/>
      <c r="C449" s="9"/>
      <c r="D449" s="9"/>
      <c r="E449" s="10"/>
      <c r="F449" s="10"/>
      <c r="G449" s="10"/>
      <c r="H449" s="10"/>
      <c r="I449" s="10"/>
      <c r="J449" s="10"/>
      <c r="K449" s="10"/>
      <c r="L449" s="10"/>
      <c r="M449" s="9"/>
      <c r="Q449" s="1" t="s">
        <v>942</v>
      </c>
    </row>
    <row r="450" spans="1:48" ht="30" customHeight="1">
      <c r="A450" s="9"/>
      <c r="B450" s="9"/>
      <c r="C450" s="9"/>
      <c r="D450" s="9"/>
      <c r="E450" s="10"/>
      <c r="F450" s="10"/>
      <c r="G450" s="10"/>
      <c r="H450" s="10"/>
      <c r="I450" s="10"/>
      <c r="J450" s="10"/>
      <c r="K450" s="10"/>
      <c r="L450" s="10"/>
      <c r="M450" s="9"/>
      <c r="Q450" s="1" t="s">
        <v>942</v>
      </c>
    </row>
    <row r="451" spans="1:48" ht="30" customHeight="1">
      <c r="A451" s="9"/>
      <c r="B451" s="9"/>
      <c r="C451" s="9"/>
      <c r="D451" s="9"/>
      <c r="E451" s="10"/>
      <c r="F451" s="10"/>
      <c r="G451" s="10"/>
      <c r="H451" s="10"/>
      <c r="I451" s="10"/>
      <c r="J451" s="10"/>
      <c r="K451" s="10"/>
      <c r="L451" s="10"/>
      <c r="M451" s="9"/>
      <c r="Q451" s="1" t="s">
        <v>942</v>
      </c>
    </row>
    <row r="452" spans="1:48" ht="30" customHeight="1">
      <c r="A452" s="9"/>
      <c r="B452" s="9"/>
      <c r="C452" s="9"/>
      <c r="D452" s="9"/>
      <c r="E452" s="10"/>
      <c r="F452" s="10"/>
      <c r="G452" s="10"/>
      <c r="H452" s="10"/>
      <c r="I452" s="10"/>
      <c r="J452" s="10"/>
      <c r="K452" s="10"/>
      <c r="L452" s="10"/>
      <c r="M452" s="9"/>
      <c r="Q452" s="1" t="s">
        <v>942</v>
      </c>
    </row>
    <row r="453" spans="1:48" ht="30" customHeight="1">
      <c r="A453" s="9"/>
      <c r="B453" s="9"/>
      <c r="C453" s="9"/>
      <c r="D453" s="9"/>
      <c r="E453" s="10"/>
      <c r="F453" s="10"/>
      <c r="G453" s="10"/>
      <c r="H453" s="10"/>
      <c r="I453" s="10"/>
      <c r="J453" s="10"/>
      <c r="K453" s="10"/>
      <c r="L453" s="10"/>
      <c r="M453" s="9"/>
      <c r="Q453" s="1" t="s">
        <v>942</v>
      </c>
    </row>
    <row r="454" spans="1:48" ht="30" customHeight="1">
      <c r="A454" s="9"/>
      <c r="B454" s="9"/>
      <c r="C454" s="9"/>
      <c r="D454" s="9"/>
      <c r="E454" s="10"/>
      <c r="F454" s="10"/>
      <c r="G454" s="10"/>
      <c r="H454" s="10"/>
      <c r="I454" s="10"/>
      <c r="J454" s="10"/>
      <c r="K454" s="10"/>
      <c r="L454" s="10"/>
      <c r="M454" s="9"/>
      <c r="Q454" s="1" t="s">
        <v>942</v>
      </c>
    </row>
    <row r="455" spans="1:48" ht="30" customHeight="1">
      <c r="A455" s="9"/>
      <c r="B455" s="9"/>
      <c r="C455" s="9"/>
      <c r="D455" s="9"/>
      <c r="E455" s="10"/>
      <c r="F455" s="10"/>
      <c r="G455" s="10"/>
      <c r="H455" s="10"/>
      <c r="I455" s="10"/>
      <c r="J455" s="10"/>
      <c r="K455" s="10"/>
      <c r="L455" s="10"/>
      <c r="M455" s="9"/>
      <c r="Q455" s="1" t="s">
        <v>942</v>
      </c>
    </row>
    <row r="456" spans="1:48" ht="30" customHeight="1">
      <c r="A456" s="9"/>
      <c r="B456" s="9"/>
      <c r="C456" s="9"/>
      <c r="D456" s="9"/>
      <c r="E456" s="10"/>
      <c r="F456" s="10"/>
      <c r="G456" s="10"/>
      <c r="H456" s="10"/>
      <c r="I456" s="10"/>
      <c r="J456" s="10"/>
      <c r="K456" s="10"/>
      <c r="L456" s="10"/>
      <c r="M456" s="9"/>
      <c r="Q456" s="1" t="s">
        <v>942</v>
      </c>
    </row>
    <row r="457" spans="1:48" ht="30" customHeight="1">
      <c r="A457" s="9"/>
      <c r="B457" s="9"/>
      <c r="C457" s="9"/>
      <c r="D457" s="9"/>
      <c r="E457" s="10"/>
      <c r="F457" s="10"/>
      <c r="G457" s="10"/>
      <c r="H457" s="10"/>
      <c r="I457" s="10"/>
      <c r="J457" s="10"/>
      <c r="K457" s="10"/>
      <c r="L457" s="10"/>
      <c r="M457" s="9"/>
      <c r="Q457" s="1" t="s">
        <v>942</v>
      </c>
    </row>
    <row r="458" spans="1:48" ht="30" customHeight="1">
      <c r="A458" s="9"/>
      <c r="B458" s="9"/>
      <c r="C458" s="9"/>
      <c r="D458" s="9"/>
      <c r="E458" s="10"/>
      <c r="F458" s="10"/>
      <c r="G458" s="10"/>
      <c r="H458" s="10"/>
      <c r="I458" s="10"/>
      <c r="J458" s="10"/>
      <c r="K458" s="10"/>
      <c r="L458" s="10"/>
      <c r="M458" s="9"/>
      <c r="Q458" s="1" t="s">
        <v>942</v>
      </c>
    </row>
    <row r="459" spans="1:48" ht="30" customHeight="1">
      <c r="A459" s="11" t="s">
        <v>70</v>
      </c>
      <c r="B459" s="9"/>
      <c r="C459" s="9"/>
      <c r="D459" s="9"/>
      <c r="E459" s="10"/>
      <c r="F459" s="10"/>
      <c r="G459" s="10"/>
      <c r="H459" s="10"/>
      <c r="I459" s="10"/>
      <c r="J459" s="10"/>
      <c r="K459" s="10"/>
      <c r="L459" s="10"/>
      <c r="M459" s="9"/>
      <c r="N459" t="s">
        <v>71</v>
      </c>
    </row>
    <row r="460" spans="1:48" ht="30" customHeight="1">
      <c r="A460" s="11" t="s">
        <v>958</v>
      </c>
      <c r="B460" s="11" t="s">
        <v>47</v>
      </c>
      <c r="C460" s="9"/>
      <c r="D460" s="9"/>
      <c r="E460" s="10"/>
      <c r="F460" s="10"/>
      <c r="G460" s="10"/>
      <c r="H460" s="10"/>
      <c r="I460" s="10"/>
      <c r="J460" s="10"/>
      <c r="K460" s="10"/>
      <c r="L460" s="10"/>
      <c r="M460" s="9"/>
      <c r="N460" s="3"/>
      <c r="O460" s="3"/>
      <c r="P460" s="3"/>
      <c r="Q460" s="2" t="s">
        <v>959</v>
      </c>
      <c r="R460" s="3"/>
      <c r="S460" s="3"/>
      <c r="T460" s="3"/>
      <c r="U460" s="3"/>
      <c r="V460" s="3"/>
      <c r="W460" s="3"/>
      <c r="X460" s="3"/>
      <c r="Y460" s="3"/>
      <c r="Z460" s="3"/>
      <c r="AA460" s="3"/>
      <c r="AB460" s="3"/>
      <c r="AC460" s="3"/>
      <c r="AD460" s="3"/>
      <c r="AE460" s="3"/>
      <c r="AF460" s="3"/>
      <c r="AG460" s="3"/>
      <c r="AH460" s="3"/>
      <c r="AI460" s="3"/>
      <c r="AJ460" s="3"/>
      <c r="AK460" s="3"/>
      <c r="AL460" s="3"/>
      <c r="AM460" s="3"/>
      <c r="AN460" s="3"/>
      <c r="AO460" s="3"/>
      <c r="AP460" s="3"/>
      <c r="AQ460" s="3"/>
      <c r="AR460" s="3"/>
      <c r="AS460" s="3"/>
      <c r="AT460" s="3"/>
      <c r="AU460" s="3"/>
      <c r="AV460" s="3"/>
    </row>
    <row r="461" spans="1:48" ht="30" customHeight="1">
      <c r="A461" s="11" t="s">
        <v>960</v>
      </c>
      <c r="B461" s="11" t="s">
        <v>961</v>
      </c>
      <c r="C461" s="11" t="s">
        <v>144</v>
      </c>
      <c r="D461" s="9">
        <v>55</v>
      </c>
      <c r="E461" s="10"/>
      <c r="F461" s="10"/>
      <c r="G461" s="10"/>
      <c r="H461" s="10"/>
      <c r="I461" s="10"/>
      <c r="J461" s="10"/>
      <c r="K461" s="10"/>
      <c r="L461" s="10"/>
      <c r="M461" s="11" t="s">
        <v>47</v>
      </c>
      <c r="N461" s="2" t="s">
        <v>962</v>
      </c>
      <c r="O461" s="2" t="s">
        <v>47</v>
      </c>
      <c r="P461" s="2" t="s">
        <v>47</v>
      </c>
      <c r="Q461" s="2" t="s">
        <v>959</v>
      </c>
      <c r="R461" s="2" t="s">
        <v>57</v>
      </c>
      <c r="S461" s="2" t="s">
        <v>57</v>
      </c>
      <c r="T461" s="2" t="s">
        <v>56</v>
      </c>
      <c r="U461" s="3"/>
      <c r="V461" s="3"/>
      <c r="W461" s="3"/>
      <c r="X461" s="3"/>
      <c r="Y461" s="3"/>
      <c r="Z461" s="3"/>
      <c r="AA461" s="3"/>
      <c r="AB461" s="3"/>
      <c r="AC461" s="3"/>
      <c r="AD461" s="3"/>
      <c r="AE461" s="3"/>
      <c r="AF461" s="3"/>
      <c r="AG461" s="3"/>
      <c r="AH461" s="3"/>
      <c r="AI461" s="3"/>
      <c r="AJ461" s="3"/>
      <c r="AK461" s="3"/>
      <c r="AL461" s="3"/>
      <c r="AM461" s="3"/>
      <c r="AN461" s="3"/>
      <c r="AO461" s="3"/>
      <c r="AP461" s="3"/>
      <c r="AQ461" s="3"/>
      <c r="AR461" s="2" t="s">
        <v>47</v>
      </c>
      <c r="AS461" s="2" t="s">
        <v>47</v>
      </c>
      <c r="AT461" s="3"/>
      <c r="AU461" s="2" t="s">
        <v>963</v>
      </c>
      <c r="AV461" s="3">
        <v>266</v>
      </c>
    </row>
    <row r="462" spans="1:48" ht="30" customHeight="1">
      <c r="A462" s="11" t="s">
        <v>964</v>
      </c>
      <c r="B462" s="11" t="s">
        <v>965</v>
      </c>
      <c r="C462" s="11" t="s">
        <v>144</v>
      </c>
      <c r="D462" s="9">
        <v>75</v>
      </c>
      <c r="E462" s="10"/>
      <c r="F462" s="10"/>
      <c r="G462" s="10"/>
      <c r="H462" s="10"/>
      <c r="I462" s="10"/>
      <c r="J462" s="10"/>
      <c r="K462" s="10"/>
      <c r="L462" s="10"/>
      <c r="M462" s="11" t="s">
        <v>47</v>
      </c>
      <c r="N462" s="2" t="s">
        <v>966</v>
      </c>
      <c r="O462" s="2" t="s">
        <v>47</v>
      </c>
      <c r="P462" s="2" t="s">
        <v>47</v>
      </c>
      <c r="Q462" s="2" t="s">
        <v>959</v>
      </c>
      <c r="R462" s="2" t="s">
        <v>57</v>
      </c>
      <c r="S462" s="2" t="s">
        <v>57</v>
      </c>
      <c r="T462" s="2" t="s">
        <v>56</v>
      </c>
      <c r="U462" s="3"/>
      <c r="V462" s="3"/>
      <c r="W462" s="3"/>
      <c r="X462" s="3"/>
      <c r="Y462" s="3"/>
      <c r="Z462" s="3"/>
      <c r="AA462" s="3"/>
      <c r="AB462" s="3"/>
      <c r="AC462" s="3"/>
      <c r="AD462" s="3"/>
      <c r="AE462" s="3"/>
      <c r="AF462" s="3"/>
      <c r="AG462" s="3"/>
      <c r="AH462" s="3"/>
      <c r="AI462" s="3"/>
      <c r="AJ462" s="3"/>
      <c r="AK462" s="3"/>
      <c r="AL462" s="3"/>
      <c r="AM462" s="3"/>
      <c r="AN462" s="3"/>
      <c r="AO462" s="3"/>
      <c r="AP462" s="3"/>
      <c r="AQ462" s="3"/>
      <c r="AR462" s="2" t="s">
        <v>47</v>
      </c>
      <c r="AS462" s="2" t="s">
        <v>47</v>
      </c>
      <c r="AT462" s="3"/>
      <c r="AU462" s="2" t="s">
        <v>967</v>
      </c>
      <c r="AV462" s="3">
        <v>267</v>
      </c>
    </row>
    <row r="463" spans="1:48" ht="30" customHeight="1">
      <c r="A463" s="11" t="s">
        <v>968</v>
      </c>
      <c r="B463" s="11" t="s">
        <v>969</v>
      </c>
      <c r="C463" s="11" t="s">
        <v>970</v>
      </c>
      <c r="D463" s="9">
        <v>677</v>
      </c>
      <c r="E463" s="10"/>
      <c r="F463" s="10"/>
      <c r="G463" s="10"/>
      <c r="H463" s="10"/>
      <c r="I463" s="10"/>
      <c r="J463" s="10"/>
      <c r="K463" s="10"/>
      <c r="L463" s="10"/>
      <c r="M463" s="11" t="s">
        <v>47</v>
      </c>
      <c r="N463" s="2" t="s">
        <v>971</v>
      </c>
      <c r="O463" s="2" t="s">
        <v>47</v>
      </c>
      <c r="P463" s="2" t="s">
        <v>47</v>
      </c>
      <c r="Q463" s="2" t="s">
        <v>959</v>
      </c>
      <c r="R463" s="2" t="s">
        <v>57</v>
      </c>
      <c r="S463" s="2" t="s">
        <v>57</v>
      </c>
      <c r="T463" s="2" t="s">
        <v>56</v>
      </c>
      <c r="U463" s="3"/>
      <c r="V463" s="3"/>
      <c r="W463" s="3"/>
      <c r="X463" s="3"/>
      <c r="Y463" s="3"/>
      <c r="Z463" s="3"/>
      <c r="AA463" s="3"/>
      <c r="AB463" s="3"/>
      <c r="AC463" s="3"/>
      <c r="AD463" s="3"/>
      <c r="AE463" s="3"/>
      <c r="AF463" s="3"/>
      <c r="AG463" s="3"/>
      <c r="AH463" s="3"/>
      <c r="AI463" s="3"/>
      <c r="AJ463" s="3"/>
      <c r="AK463" s="3"/>
      <c r="AL463" s="3"/>
      <c r="AM463" s="3"/>
      <c r="AN463" s="3"/>
      <c r="AO463" s="3"/>
      <c r="AP463" s="3"/>
      <c r="AQ463" s="3"/>
      <c r="AR463" s="2" t="s">
        <v>47</v>
      </c>
      <c r="AS463" s="2" t="s">
        <v>47</v>
      </c>
      <c r="AT463" s="3"/>
      <c r="AU463" s="2" t="s">
        <v>972</v>
      </c>
      <c r="AV463" s="3">
        <v>268</v>
      </c>
    </row>
    <row r="464" spans="1:48" ht="30" customHeight="1">
      <c r="A464" s="9"/>
      <c r="B464" s="9"/>
      <c r="C464" s="9"/>
      <c r="D464" s="9"/>
      <c r="E464" s="10"/>
      <c r="F464" s="10"/>
      <c r="G464" s="10"/>
      <c r="H464" s="10"/>
      <c r="I464" s="10"/>
      <c r="J464" s="10"/>
      <c r="K464" s="10"/>
      <c r="L464" s="10"/>
      <c r="M464" s="9"/>
      <c r="Q464" s="1" t="s">
        <v>959</v>
      </c>
    </row>
    <row r="465" spans="1:17" ht="30" customHeight="1">
      <c r="A465" s="9"/>
      <c r="B465" s="9"/>
      <c r="C465" s="9"/>
      <c r="D465" s="9"/>
      <c r="E465" s="10"/>
      <c r="F465" s="10"/>
      <c r="G465" s="10"/>
      <c r="H465" s="10"/>
      <c r="I465" s="10"/>
      <c r="J465" s="10"/>
      <c r="K465" s="10"/>
      <c r="L465" s="10"/>
      <c r="M465" s="9"/>
      <c r="Q465" s="1" t="s">
        <v>959</v>
      </c>
    </row>
    <row r="466" spans="1:17" ht="30" customHeight="1">
      <c r="A466" s="9"/>
      <c r="B466" s="9"/>
      <c r="C466" s="9"/>
      <c r="D466" s="9"/>
      <c r="E466" s="10"/>
      <c r="F466" s="10"/>
      <c r="G466" s="10"/>
      <c r="H466" s="10"/>
      <c r="I466" s="10"/>
      <c r="J466" s="10"/>
      <c r="K466" s="10"/>
      <c r="L466" s="10"/>
      <c r="M466" s="9"/>
      <c r="Q466" s="1" t="s">
        <v>959</v>
      </c>
    </row>
    <row r="467" spans="1:17" ht="30" customHeight="1">
      <c r="A467" s="9"/>
      <c r="B467" s="9"/>
      <c r="C467" s="9"/>
      <c r="D467" s="9"/>
      <c r="E467" s="10"/>
      <c r="F467" s="10"/>
      <c r="G467" s="10"/>
      <c r="H467" s="10"/>
      <c r="I467" s="10"/>
      <c r="J467" s="10"/>
      <c r="K467" s="10"/>
      <c r="L467" s="10"/>
      <c r="M467" s="9"/>
      <c r="Q467" s="1" t="s">
        <v>959</v>
      </c>
    </row>
    <row r="468" spans="1:17" ht="30" customHeight="1">
      <c r="A468" s="9"/>
      <c r="B468" s="9"/>
      <c r="C468" s="9"/>
      <c r="D468" s="9"/>
      <c r="E468" s="10"/>
      <c r="F468" s="10"/>
      <c r="G468" s="10"/>
      <c r="H468" s="10"/>
      <c r="I468" s="10"/>
      <c r="J468" s="10"/>
      <c r="K468" s="10"/>
      <c r="L468" s="10"/>
      <c r="M468" s="9"/>
      <c r="Q468" s="1" t="s">
        <v>959</v>
      </c>
    </row>
    <row r="469" spans="1:17" ht="30" customHeight="1">
      <c r="A469" s="9"/>
      <c r="B469" s="9"/>
      <c r="C469" s="9"/>
      <c r="D469" s="9"/>
      <c r="E469" s="10"/>
      <c r="F469" s="10"/>
      <c r="G469" s="10"/>
      <c r="H469" s="10"/>
      <c r="I469" s="10"/>
      <c r="J469" s="10"/>
      <c r="K469" s="10"/>
      <c r="L469" s="10"/>
      <c r="M469" s="9"/>
      <c r="Q469" s="1" t="s">
        <v>959</v>
      </c>
    </row>
    <row r="470" spans="1:17" ht="30" customHeight="1">
      <c r="A470" s="9"/>
      <c r="B470" s="9"/>
      <c r="C470" s="9"/>
      <c r="D470" s="9"/>
      <c r="E470" s="10"/>
      <c r="F470" s="10"/>
      <c r="G470" s="10"/>
      <c r="H470" s="10"/>
      <c r="I470" s="10"/>
      <c r="J470" s="10"/>
      <c r="K470" s="10"/>
      <c r="L470" s="10"/>
      <c r="M470" s="9"/>
      <c r="Q470" s="1" t="s">
        <v>959</v>
      </c>
    </row>
    <row r="471" spans="1:17" ht="30" customHeight="1">
      <c r="A471" s="9"/>
      <c r="B471" s="9"/>
      <c r="C471" s="9"/>
      <c r="D471" s="9"/>
      <c r="E471" s="10"/>
      <c r="F471" s="10"/>
      <c r="G471" s="10"/>
      <c r="H471" s="10"/>
      <c r="I471" s="10"/>
      <c r="J471" s="10"/>
      <c r="K471" s="10"/>
      <c r="L471" s="10"/>
      <c r="M471" s="9"/>
      <c r="Q471" s="1" t="s">
        <v>959</v>
      </c>
    </row>
    <row r="472" spans="1:17" ht="30" customHeight="1">
      <c r="A472" s="9"/>
      <c r="B472" s="9"/>
      <c r="C472" s="9"/>
      <c r="D472" s="9"/>
      <c r="E472" s="10"/>
      <c r="F472" s="10"/>
      <c r="G472" s="10"/>
      <c r="H472" s="10"/>
      <c r="I472" s="10"/>
      <c r="J472" s="10"/>
      <c r="K472" s="10"/>
      <c r="L472" s="10"/>
      <c r="M472" s="9"/>
      <c r="Q472" s="1" t="s">
        <v>959</v>
      </c>
    </row>
    <row r="473" spans="1:17" ht="30" customHeight="1">
      <c r="A473" s="9"/>
      <c r="B473" s="9"/>
      <c r="C473" s="9"/>
      <c r="D473" s="9"/>
      <c r="E473" s="10"/>
      <c r="F473" s="10"/>
      <c r="G473" s="10"/>
      <c r="H473" s="10"/>
      <c r="I473" s="10"/>
      <c r="J473" s="10"/>
      <c r="K473" s="10"/>
      <c r="L473" s="10"/>
      <c r="M473" s="9"/>
      <c r="Q473" s="1" t="s">
        <v>959</v>
      </c>
    </row>
    <row r="474" spans="1:17" ht="30" customHeight="1">
      <c r="A474" s="9"/>
      <c r="B474" s="9"/>
      <c r="C474" s="9"/>
      <c r="D474" s="9"/>
      <c r="E474" s="10"/>
      <c r="F474" s="10"/>
      <c r="G474" s="10"/>
      <c r="H474" s="10"/>
      <c r="I474" s="10"/>
      <c r="J474" s="10"/>
      <c r="K474" s="10"/>
      <c r="L474" s="10"/>
      <c r="M474" s="9"/>
      <c r="Q474" s="1" t="s">
        <v>959</v>
      </c>
    </row>
    <row r="475" spans="1:17" ht="30" customHeight="1">
      <c r="A475" s="9"/>
      <c r="B475" s="9"/>
      <c r="C475" s="9"/>
      <c r="D475" s="9"/>
      <c r="E475" s="10"/>
      <c r="F475" s="10"/>
      <c r="G475" s="10"/>
      <c r="H475" s="10"/>
      <c r="I475" s="10"/>
      <c r="J475" s="10"/>
      <c r="K475" s="10"/>
      <c r="L475" s="10"/>
      <c r="M475" s="9"/>
      <c r="Q475" s="1" t="s">
        <v>959</v>
      </c>
    </row>
    <row r="476" spans="1:17" ht="30" customHeight="1">
      <c r="A476" s="9"/>
      <c r="B476" s="9"/>
      <c r="C476" s="9"/>
      <c r="D476" s="9"/>
      <c r="E476" s="10"/>
      <c r="F476" s="10"/>
      <c r="G476" s="10"/>
      <c r="H476" s="10"/>
      <c r="I476" s="10"/>
      <c r="J476" s="10"/>
      <c r="K476" s="10"/>
      <c r="L476" s="10"/>
      <c r="M476" s="9"/>
      <c r="Q476" s="1" t="s">
        <v>959</v>
      </c>
    </row>
    <row r="477" spans="1:17" ht="30" customHeight="1">
      <c r="A477" s="9"/>
      <c r="B477" s="9"/>
      <c r="C477" s="9"/>
      <c r="D477" s="9"/>
      <c r="E477" s="10"/>
      <c r="F477" s="10"/>
      <c r="G477" s="10"/>
      <c r="H477" s="10"/>
      <c r="I477" s="10"/>
      <c r="J477" s="10"/>
      <c r="K477" s="10"/>
      <c r="L477" s="10"/>
      <c r="M477" s="9"/>
      <c r="Q477" s="1" t="s">
        <v>959</v>
      </c>
    </row>
    <row r="478" spans="1:17" ht="30" customHeight="1">
      <c r="A478" s="9"/>
      <c r="B478" s="9"/>
      <c r="C478" s="9"/>
      <c r="D478" s="9"/>
      <c r="E478" s="10"/>
      <c r="F478" s="10"/>
      <c r="G478" s="10"/>
      <c r="H478" s="10"/>
      <c r="I478" s="10"/>
      <c r="J478" s="10"/>
      <c r="K478" s="10"/>
      <c r="L478" s="10"/>
      <c r="M478" s="9"/>
      <c r="Q478" s="1" t="s">
        <v>959</v>
      </c>
    </row>
    <row r="479" spans="1:17" ht="30" customHeight="1">
      <c r="A479" s="9"/>
      <c r="B479" s="9"/>
      <c r="C479" s="9"/>
      <c r="D479" s="9"/>
      <c r="E479" s="10"/>
      <c r="F479" s="10"/>
      <c r="G479" s="10"/>
      <c r="H479" s="10"/>
      <c r="I479" s="10"/>
      <c r="J479" s="10"/>
      <c r="K479" s="10"/>
      <c r="L479" s="10"/>
      <c r="M479" s="9"/>
      <c r="Q479" s="1" t="s">
        <v>959</v>
      </c>
    </row>
    <row r="480" spans="1:17" ht="30" customHeight="1">
      <c r="A480" s="9"/>
      <c r="B480" s="9"/>
      <c r="C480" s="9"/>
      <c r="D480" s="9"/>
      <c r="E480" s="10"/>
      <c r="F480" s="10"/>
      <c r="G480" s="10"/>
      <c r="H480" s="10"/>
      <c r="I480" s="10"/>
      <c r="J480" s="10"/>
      <c r="K480" s="10"/>
      <c r="L480" s="10"/>
      <c r="M480" s="9"/>
      <c r="Q480" s="1" t="s">
        <v>959</v>
      </c>
    </row>
    <row r="481" spans="1:48" ht="30" customHeight="1">
      <c r="A481" s="9"/>
      <c r="B481" s="9"/>
      <c r="C481" s="9"/>
      <c r="D481" s="9"/>
      <c r="E481" s="10"/>
      <c r="F481" s="10"/>
      <c r="G481" s="10"/>
      <c r="H481" s="10"/>
      <c r="I481" s="10"/>
      <c r="J481" s="10"/>
      <c r="K481" s="10"/>
      <c r="L481" s="10"/>
      <c r="M481" s="9"/>
      <c r="Q481" s="1" t="s">
        <v>959</v>
      </c>
    </row>
    <row r="482" spans="1:48" ht="30" customHeight="1">
      <c r="A482" s="9"/>
      <c r="B482" s="9"/>
      <c r="C482" s="9"/>
      <c r="D482" s="9"/>
      <c r="E482" s="10"/>
      <c r="F482" s="10"/>
      <c r="G482" s="10"/>
      <c r="H482" s="10"/>
      <c r="I482" s="10"/>
      <c r="J482" s="10"/>
      <c r="K482" s="10"/>
      <c r="L482" s="10"/>
      <c r="M482" s="9"/>
      <c r="Q482" s="1" t="s">
        <v>959</v>
      </c>
    </row>
    <row r="483" spans="1:48" ht="30" customHeight="1">
      <c r="A483" s="11" t="s">
        <v>70</v>
      </c>
      <c r="B483" s="9"/>
      <c r="C483" s="9"/>
      <c r="D483" s="9"/>
      <c r="E483" s="10"/>
      <c r="F483" s="10"/>
      <c r="G483" s="10"/>
      <c r="H483" s="10"/>
      <c r="I483" s="10"/>
      <c r="J483" s="10"/>
      <c r="K483" s="10"/>
      <c r="L483" s="10"/>
      <c r="M483" s="9"/>
      <c r="N483" t="s">
        <v>71</v>
      </c>
    </row>
    <row r="484" spans="1:48" ht="30" customHeight="1">
      <c r="A484" s="11" t="s">
        <v>973</v>
      </c>
      <c r="B484" s="11" t="s">
        <v>47</v>
      </c>
      <c r="C484" s="9"/>
      <c r="D484" s="9"/>
      <c r="E484" s="10"/>
      <c r="F484" s="10"/>
      <c r="G484" s="10"/>
      <c r="H484" s="10"/>
      <c r="I484" s="10"/>
      <c r="J484" s="10"/>
      <c r="K484" s="10"/>
      <c r="L484" s="10"/>
      <c r="M484" s="9"/>
      <c r="N484" s="3"/>
      <c r="O484" s="3"/>
      <c r="P484" s="3"/>
      <c r="Q484" s="2" t="s">
        <v>974</v>
      </c>
      <c r="R484" s="3"/>
      <c r="S484" s="3"/>
      <c r="T484" s="3"/>
      <c r="U484" s="3"/>
      <c r="V484" s="3"/>
      <c r="W484" s="3"/>
      <c r="X484" s="3"/>
      <c r="Y484" s="3"/>
      <c r="Z484" s="3"/>
      <c r="AA484" s="3"/>
      <c r="AB484" s="3"/>
      <c r="AC484" s="3"/>
      <c r="AD484" s="3"/>
      <c r="AE484" s="3"/>
      <c r="AF484" s="3"/>
      <c r="AG484" s="3"/>
      <c r="AH484" s="3"/>
      <c r="AI484" s="3"/>
      <c r="AJ484" s="3"/>
      <c r="AK484" s="3"/>
      <c r="AL484" s="3"/>
      <c r="AM484" s="3"/>
      <c r="AN484" s="3"/>
      <c r="AO484" s="3"/>
      <c r="AP484" s="3"/>
      <c r="AQ484" s="3"/>
      <c r="AR484" s="3"/>
      <c r="AS484" s="3"/>
      <c r="AT484" s="3"/>
      <c r="AU484" s="3"/>
      <c r="AV484" s="3"/>
    </row>
    <row r="485" spans="1:48" ht="30" customHeight="1">
      <c r="A485" s="11" t="s">
        <v>975</v>
      </c>
      <c r="B485" s="11" t="s">
        <v>976</v>
      </c>
      <c r="C485" s="11" t="s">
        <v>977</v>
      </c>
      <c r="D485" s="9">
        <v>2013</v>
      </c>
      <c r="E485" s="10"/>
      <c r="F485" s="10"/>
      <c r="G485" s="10"/>
      <c r="H485" s="10"/>
      <c r="I485" s="10"/>
      <c r="J485" s="10"/>
      <c r="K485" s="10"/>
      <c r="L485" s="10"/>
      <c r="M485" s="11" t="s">
        <v>978</v>
      </c>
      <c r="N485" s="2" t="s">
        <v>979</v>
      </c>
      <c r="O485" s="2" t="s">
        <v>47</v>
      </c>
      <c r="P485" s="2" t="s">
        <v>47</v>
      </c>
      <c r="Q485" s="2" t="s">
        <v>974</v>
      </c>
      <c r="R485" s="2" t="s">
        <v>57</v>
      </c>
      <c r="S485" s="2" t="s">
        <v>57</v>
      </c>
      <c r="T485" s="2" t="s">
        <v>56</v>
      </c>
      <c r="U485" s="3"/>
      <c r="V485" s="3"/>
      <c r="W485" s="3"/>
      <c r="X485" s="3"/>
      <c r="Y485" s="3"/>
      <c r="Z485" s="3"/>
      <c r="AA485" s="3"/>
      <c r="AB485" s="3"/>
      <c r="AC485" s="3"/>
      <c r="AD485" s="3"/>
      <c r="AE485" s="3"/>
      <c r="AF485" s="3"/>
      <c r="AG485" s="3"/>
      <c r="AH485" s="3"/>
      <c r="AI485" s="3"/>
      <c r="AJ485" s="3"/>
      <c r="AK485" s="3"/>
      <c r="AL485" s="3"/>
      <c r="AM485" s="3"/>
      <c r="AN485" s="3"/>
      <c r="AO485" s="3"/>
      <c r="AP485" s="3"/>
      <c r="AQ485" s="3"/>
      <c r="AR485" s="2" t="s">
        <v>47</v>
      </c>
      <c r="AS485" s="2" t="s">
        <v>47</v>
      </c>
      <c r="AT485" s="3"/>
      <c r="AU485" s="2" t="s">
        <v>980</v>
      </c>
      <c r="AV485" s="3">
        <v>270</v>
      </c>
    </row>
    <row r="486" spans="1:48" ht="30" customHeight="1">
      <c r="A486" s="9"/>
      <c r="B486" s="9"/>
      <c r="C486" s="9"/>
      <c r="D486" s="9"/>
      <c r="E486" s="10"/>
      <c r="F486" s="10"/>
      <c r="G486" s="10"/>
      <c r="H486" s="10"/>
      <c r="I486" s="10"/>
      <c r="J486" s="10"/>
      <c r="K486" s="10"/>
      <c r="L486" s="10"/>
      <c r="M486" s="9"/>
      <c r="Q486" s="1" t="s">
        <v>974</v>
      </c>
    </row>
    <row r="487" spans="1:48" ht="30" customHeight="1">
      <c r="A487" s="9"/>
      <c r="B487" s="9"/>
      <c r="C487" s="9"/>
      <c r="D487" s="9"/>
      <c r="E487" s="10"/>
      <c r="F487" s="10"/>
      <c r="G487" s="10"/>
      <c r="H487" s="10"/>
      <c r="I487" s="10"/>
      <c r="J487" s="10"/>
      <c r="K487" s="10"/>
      <c r="L487" s="10"/>
      <c r="M487" s="9"/>
      <c r="Q487" s="1" t="s">
        <v>974</v>
      </c>
    </row>
    <row r="488" spans="1:48" ht="30" customHeight="1">
      <c r="A488" s="9"/>
      <c r="B488" s="9"/>
      <c r="C488" s="9"/>
      <c r="D488" s="9"/>
      <c r="E488" s="10"/>
      <c r="F488" s="10"/>
      <c r="G488" s="10"/>
      <c r="H488" s="10"/>
      <c r="I488" s="10"/>
      <c r="J488" s="10"/>
      <c r="K488" s="10"/>
      <c r="L488" s="10"/>
      <c r="M488" s="9"/>
      <c r="Q488" s="1" t="s">
        <v>974</v>
      </c>
    </row>
    <row r="489" spans="1:48" ht="30" customHeight="1">
      <c r="A489" s="9"/>
      <c r="B489" s="9"/>
      <c r="C489" s="9"/>
      <c r="D489" s="9"/>
      <c r="E489" s="10"/>
      <c r="F489" s="10"/>
      <c r="G489" s="10"/>
      <c r="H489" s="10"/>
      <c r="I489" s="10"/>
      <c r="J489" s="10"/>
      <c r="K489" s="10"/>
      <c r="L489" s="10"/>
      <c r="M489" s="9"/>
      <c r="Q489" s="1" t="s">
        <v>974</v>
      </c>
    </row>
    <row r="490" spans="1:48" ht="30" customHeight="1">
      <c r="A490" s="9"/>
      <c r="B490" s="9"/>
      <c r="C490" s="9"/>
      <c r="D490" s="9"/>
      <c r="E490" s="10"/>
      <c r="F490" s="10"/>
      <c r="G490" s="10"/>
      <c r="H490" s="10"/>
      <c r="I490" s="10"/>
      <c r="J490" s="10"/>
      <c r="K490" s="10"/>
      <c r="L490" s="10"/>
      <c r="M490" s="9"/>
      <c r="Q490" s="1" t="s">
        <v>974</v>
      </c>
    </row>
    <row r="491" spans="1:48" ht="30" customHeight="1">
      <c r="A491" s="9"/>
      <c r="B491" s="9"/>
      <c r="C491" s="9"/>
      <c r="D491" s="9"/>
      <c r="E491" s="10"/>
      <c r="F491" s="10"/>
      <c r="G491" s="10"/>
      <c r="H491" s="10"/>
      <c r="I491" s="10"/>
      <c r="J491" s="10"/>
      <c r="K491" s="10"/>
      <c r="L491" s="10"/>
      <c r="M491" s="9"/>
      <c r="Q491" s="1" t="s">
        <v>974</v>
      </c>
    </row>
    <row r="492" spans="1:48" ht="30" customHeight="1">
      <c r="A492" s="9"/>
      <c r="B492" s="9"/>
      <c r="C492" s="9"/>
      <c r="D492" s="9"/>
      <c r="E492" s="10"/>
      <c r="F492" s="10"/>
      <c r="G492" s="10"/>
      <c r="H492" s="10"/>
      <c r="I492" s="10"/>
      <c r="J492" s="10"/>
      <c r="K492" s="10"/>
      <c r="L492" s="10"/>
      <c r="M492" s="9"/>
      <c r="Q492" s="1" t="s">
        <v>974</v>
      </c>
    </row>
    <row r="493" spans="1:48" ht="30" customHeight="1">
      <c r="A493" s="9"/>
      <c r="B493" s="9"/>
      <c r="C493" s="9"/>
      <c r="D493" s="9"/>
      <c r="E493" s="10"/>
      <c r="F493" s="10"/>
      <c r="G493" s="10"/>
      <c r="H493" s="10"/>
      <c r="I493" s="10"/>
      <c r="J493" s="10"/>
      <c r="K493" s="10"/>
      <c r="L493" s="10"/>
      <c r="M493" s="9"/>
      <c r="Q493" s="1" t="s">
        <v>974</v>
      </c>
    </row>
    <row r="494" spans="1:48" ht="30" customHeight="1">
      <c r="A494" s="9"/>
      <c r="B494" s="9"/>
      <c r="C494" s="9"/>
      <c r="D494" s="9"/>
      <c r="E494" s="10"/>
      <c r="F494" s="10"/>
      <c r="G494" s="10"/>
      <c r="H494" s="10"/>
      <c r="I494" s="10"/>
      <c r="J494" s="10"/>
      <c r="K494" s="10"/>
      <c r="L494" s="10"/>
      <c r="M494" s="9"/>
      <c r="Q494" s="1" t="s">
        <v>974</v>
      </c>
    </row>
    <row r="495" spans="1:48" ht="30" customHeight="1">
      <c r="A495" s="9"/>
      <c r="B495" s="9"/>
      <c r="C495" s="9"/>
      <c r="D495" s="9"/>
      <c r="E495" s="10"/>
      <c r="F495" s="10"/>
      <c r="G495" s="10"/>
      <c r="H495" s="10"/>
      <c r="I495" s="10"/>
      <c r="J495" s="10"/>
      <c r="K495" s="10"/>
      <c r="L495" s="10"/>
      <c r="M495" s="9"/>
      <c r="Q495" s="1" t="s">
        <v>974</v>
      </c>
    </row>
    <row r="496" spans="1:48" ht="30" customHeight="1">
      <c r="A496" s="9"/>
      <c r="B496" s="9"/>
      <c r="C496" s="9"/>
      <c r="D496" s="9"/>
      <c r="E496" s="10"/>
      <c r="F496" s="10"/>
      <c r="G496" s="10"/>
      <c r="H496" s="10"/>
      <c r="I496" s="10"/>
      <c r="J496" s="10"/>
      <c r="K496" s="10"/>
      <c r="L496" s="10"/>
      <c r="M496" s="9"/>
      <c r="Q496" s="1" t="s">
        <v>974</v>
      </c>
    </row>
    <row r="497" spans="1:48" ht="30" customHeight="1">
      <c r="A497" s="9"/>
      <c r="B497" s="9"/>
      <c r="C497" s="9"/>
      <c r="D497" s="9"/>
      <c r="E497" s="10"/>
      <c r="F497" s="10"/>
      <c r="G497" s="10"/>
      <c r="H497" s="10"/>
      <c r="I497" s="10"/>
      <c r="J497" s="10"/>
      <c r="K497" s="10"/>
      <c r="L497" s="10"/>
      <c r="M497" s="9"/>
      <c r="Q497" s="1" t="s">
        <v>974</v>
      </c>
    </row>
    <row r="498" spans="1:48" ht="30" customHeight="1">
      <c r="A498" s="9"/>
      <c r="B498" s="9"/>
      <c r="C498" s="9"/>
      <c r="D498" s="9"/>
      <c r="E498" s="10"/>
      <c r="F498" s="10"/>
      <c r="G498" s="10"/>
      <c r="H498" s="10"/>
      <c r="I498" s="10"/>
      <c r="J498" s="10"/>
      <c r="K498" s="10"/>
      <c r="L498" s="10"/>
      <c r="M498" s="9"/>
      <c r="Q498" s="1" t="s">
        <v>974</v>
      </c>
    </row>
    <row r="499" spans="1:48" ht="30" customHeight="1">
      <c r="A499" s="9"/>
      <c r="B499" s="9"/>
      <c r="C499" s="9"/>
      <c r="D499" s="9"/>
      <c r="E499" s="10"/>
      <c r="F499" s="10"/>
      <c r="G499" s="10"/>
      <c r="H499" s="10"/>
      <c r="I499" s="10"/>
      <c r="J499" s="10"/>
      <c r="K499" s="10"/>
      <c r="L499" s="10"/>
      <c r="M499" s="9"/>
      <c r="Q499" s="1" t="s">
        <v>974</v>
      </c>
    </row>
    <row r="500" spans="1:48" ht="30" customHeight="1">
      <c r="A500" s="9"/>
      <c r="B500" s="9"/>
      <c r="C500" s="9"/>
      <c r="D500" s="9"/>
      <c r="E500" s="10"/>
      <c r="F500" s="10"/>
      <c r="G500" s="10"/>
      <c r="H500" s="10"/>
      <c r="I500" s="10"/>
      <c r="J500" s="10"/>
      <c r="K500" s="10"/>
      <c r="L500" s="10"/>
      <c r="M500" s="9"/>
      <c r="Q500" s="1" t="s">
        <v>974</v>
      </c>
    </row>
    <row r="501" spans="1:48" ht="30" customHeight="1">
      <c r="A501" s="9"/>
      <c r="B501" s="9"/>
      <c r="C501" s="9"/>
      <c r="D501" s="9"/>
      <c r="E501" s="10"/>
      <c r="F501" s="10"/>
      <c r="G501" s="10"/>
      <c r="H501" s="10"/>
      <c r="I501" s="10"/>
      <c r="J501" s="10"/>
      <c r="K501" s="10"/>
      <c r="L501" s="10"/>
      <c r="M501" s="9"/>
      <c r="Q501" s="1" t="s">
        <v>974</v>
      </c>
    </row>
    <row r="502" spans="1:48" ht="30" customHeight="1">
      <c r="A502" s="9"/>
      <c r="B502" s="9"/>
      <c r="C502" s="9"/>
      <c r="D502" s="9"/>
      <c r="E502" s="10"/>
      <c r="F502" s="10"/>
      <c r="G502" s="10"/>
      <c r="H502" s="10"/>
      <c r="I502" s="10"/>
      <c r="J502" s="10"/>
      <c r="K502" s="10"/>
      <c r="L502" s="10"/>
      <c r="M502" s="9"/>
      <c r="Q502" s="1" t="s">
        <v>974</v>
      </c>
    </row>
    <row r="503" spans="1:48" ht="30" customHeight="1">
      <c r="A503" s="9"/>
      <c r="B503" s="9"/>
      <c r="C503" s="9"/>
      <c r="D503" s="9"/>
      <c r="E503" s="10"/>
      <c r="F503" s="10"/>
      <c r="G503" s="10"/>
      <c r="H503" s="10"/>
      <c r="I503" s="10"/>
      <c r="J503" s="10"/>
      <c r="K503" s="10"/>
      <c r="L503" s="10"/>
      <c r="M503" s="9"/>
      <c r="Q503" s="1" t="s">
        <v>974</v>
      </c>
    </row>
    <row r="504" spans="1:48" ht="30" customHeight="1">
      <c r="A504" s="9"/>
      <c r="B504" s="9"/>
      <c r="C504" s="9"/>
      <c r="D504" s="9"/>
      <c r="E504" s="10"/>
      <c r="F504" s="10"/>
      <c r="G504" s="10"/>
      <c r="H504" s="10"/>
      <c r="I504" s="10"/>
      <c r="J504" s="10"/>
      <c r="K504" s="10"/>
      <c r="L504" s="10"/>
      <c r="M504" s="9"/>
      <c r="Q504" s="1" t="s">
        <v>974</v>
      </c>
    </row>
    <row r="505" spans="1:48" ht="30" customHeight="1">
      <c r="A505" s="9"/>
      <c r="B505" s="9"/>
      <c r="C505" s="9"/>
      <c r="D505" s="9"/>
      <c r="E505" s="10"/>
      <c r="F505" s="10"/>
      <c r="G505" s="10"/>
      <c r="H505" s="10"/>
      <c r="I505" s="10"/>
      <c r="J505" s="10"/>
      <c r="K505" s="10"/>
      <c r="L505" s="10"/>
      <c r="M505" s="9"/>
      <c r="Q505" s="1" t="s">
        <v>974</v>
      </c>
    </row>
    <row r="506" spans="1:48" ht="30" customHeight="1">
      <c r="A506" s="9"/>
      <c r="B506" s="9"/>
      <c r="C506" s="9"/>
      <c r="D506" s="9"/>
      <c r="E506" s="10"/>
      <c r="F506" s="10"/>
      <c r="G506" s="10"/>
      <c r="H506" s="10"/>
      <c r="I506" s="10"/>
      <c r="J506" s="10"/>
      <c r="K506" s="10"/>
      <c r="L506" s="10"/>
      <c r="M506" s="9"/>
      <c r="Q506" s="1" t="s">
        <v>974</v>
      </c>
    </row>
    <row r="507" spans="1:48" ht="30" customHeight="1">
      <c r="A507" s="11" t="s">
        <v>70</v>
      </c>
      <c r="B507" s="9"/>
      <c r="C507" s="9"/>
      <c r="D507" s="9"/>
      <c r="E507" s="10"/>
      <c r="F507" s="10"/>
      <c r="G507" s="10"/>
      <c r="H507" s="10"/>
      <c r="I507" s="10"/>
      <c r="J507" s="10"/>
      <c r="K507" s="10"/>
      <c r="L507" s="10"/>
      <c r="M507" s="9"/>
      <c r="N507" t="s">
        <v>71</v>
      </c>
    </row>
    <row r="508" spans="1:48" ht="30" customHeight="1">
      <c r="A508" s="11" t="s">
        <v>981</v>
      </c>
      <c r="B508" s="11" t="s">
        <v>47</v>
      </c>
      <c r="C508" s="9"/>
      <c r="D508" s="9"/>
      <c r="E508" s="10"/>
      <c r="F508" s="10"/>
      <c r="G508" s="10"/>
      <c r="H508" s="10"/>
      <c r="I508" s="10"/>
      <c r="J508" s="10"/>
      <c r="K508" s="10"/>
      <c r="L508" s="10"/>
      <c r="M508" s="9"/>
      <c r="N508" s="3"/>
      <c r="O508" s="3"/>
      <c r="P508" s="3"/>
      <c r="Q508" s="2" t="s">
        <v>982</v>
      </c>
      <c r="R508" s="3"/>
      <c r="S508" s="3"/>
      <c r="T508" s="3"/>
      <c r="U508" s="3"/>
      <c r="V508" s="3"/>
      <c r="W508" s="3"/>
      <c r="X508" s="3"/>
      <c r="Y508" s="3"/>
      <c r="Z508" s="3"/>
      <c r="AA508" s="3"/>
      <c r="AB508" s="3"/>
      <c r="AC508" s="3"/>
      <c r="AD508" s="3"/>
      <c r="AE508" s="3"/>
      <c r="AF508" s="3"/>
      <c r="AG508" s="3"/>
      <c r="AH508" s="3"/>
      <c r="AI508" s="3"/>
      <c r="AJ508" s="3"/>
      <c r="AK508" s="3"/>
      <c r="AL508" s="3"/>
      <c r="AM508" s="3"/>
      <c r="AN508" s="3"/>
      <c r="AO508" s="3"/>
      <c r="AP508" s="3"/>
      <c r="AQ508" s="3"/>
      <c r="AR508" s="3"/>
      <c r="AS508" s="3"/>
      <c r="AT508" s="3"/>
      <c r="AU508" s="3"/>
      <c r="AV508" s="3"/>
    </row>
    <row r="509" spans="1:48" ht="30" customHeight="1">
      <c r="A509" s="11" t="s">
        <v>983</v>
      </c>
      <c r="B509" s="11" t="s">
        <v>984</v>
      </c>
      <c r="C509" s="11" t="s">
        <v>193</v>
      </c>
      <c r="D509" s="9">
        <v>69.2</v>
      </c>
      <c r="E509" s="10"/>
      <c r="F509" s="10"/>
      <c r="G509" s="10"/>
      <c r="H509" s="10"/>
      <c r="I509" s="10"/>
      <c r="J509" s="10"/>
      <c r="K509" s="10"/>
      <c r="L509" s="10"/>
      <c r="M509" s="11" t="s">
        <v>985</v>
      </c>
      <c r="N509" s="2" t="s">
        <v>986</v>
      </c>
      <c r="O509" s="2" t="s">
        <v>47</v>
      </c>
      <c r="P509" s="2" t="s">
        <v>47</v>
      </c>
      <c r="Q509" s="2" t="s">
        <v>982</v>
      </c>
      <c r="R509" s="2" t="s">
        <v>57</v>
      </c>
      <c r="S509" s="2" t="s">
        <v>56</v>
      </c>
      <c r="T509" s="2" t="s">
        <v>57</v>
      </c>
      <c r="U509" s="3"/>
      <c r="V509" s="3"/>
      <c r="W509" s="3"/>
      <c r="X509" s="3"/>
      <c r="Y509" s="3"/>
      <c r="Z509" s="3"/>
      <c r="AA509" s="3"/>
      <c r="AB509" s="3"/>
      <c r="AC509" s="3"/>
      <c r="AD509" s="3"/>
      <c r="AE509" s="3"/>
      <c r="AF509" s="3"/>
      <c r="AG509" s="3"/>
      <c r="AH509" s="3"/>
      <c r="AI509" s="3"/>
      <c r="AJ509" s="3"/>
      <c r="AK509" s="3"/>
      <c r="AL509" s="3"/>
      <c r="AM509" s="3"/>
      <c r="AN509" s="3"/>
      <c r="AO509" s="3"/>
      <c r="AP509" s="3"/>
      <c r="AQ509" s="3"/>
      <c r="AR509" s="2" t="s">
        <v>47</v>
      </c>
      <c r="AS509" s="2" t="s">
        <v>47</v>
      </c>
      <c r="AT509" s="3"/>
      <c r="AU509" s="2" t="s">
        <v>987</v>
      </c>
      <c r="AV509" s="3">
        <v>272</v>
      </c>
    </row>
    <row r="510" spans="1:48" ht="30" customHeight="1">
      <c r="A510" s="9"/>
      <c r="B510" s="9"/>
      <c r="C510" s="9"/>
      <c r="D510" s="9"/>
      <c r="E510" s="10"/>
      <c r="F510" s="10"/>
      <c r="G510" s="10"/>
      <c r="H510" s="10"/>
      <c r="I510" s="10"/>
      <c r="J510" s="10"/>
      <c r="K510" s="10"/>
      <c r="L510" s="10"/>
      <c r="M510" s="9"/>
      <c r="Q510" s="1" t="s">
        <v>982</v>
      </c>
    </row>
    <row r="511" spans="1:48" ht="30" customHeight="1">
      <c r="A511" s="9"/>
      <c r="B511" s="9"/>
      <c r="C511" s="9"/>
      <c r="D511" s="9"/>
      <c r="E511" s="10"/>
      <c r="F511" s="10"/>
      <c r="G511" s="10"/>
      <c r="H511" s="10"/>
      <c r="I511" s="10"/>
      <c r="J511" s="10"/>
      <c r="K511" s="10"/>
      <c r="L511" s="10"/>
      <c r="M511" s="9"/>
      <c r="Q511" s="1" t="s">
        <v>982</v>
      </c>
    </row>
    <row r="512" spans="1:48" ht="30" customHeight="1">
      <c r="A512" s="9"/>
      <c r="B512" s="9"/>
      <c r="C512" s="9"/>
      <c r="D512" s="9"/>
      <c r="E512" s="10"/>
      <c r="F512" s="10"/>
      <c r="G512" s="10"/>
      <c r="H512" s="10"/>
      <c r="I512" s="10"/>
      <c r="J512" s="10"/>
      <c r="K512" s="10"/>
      <c r="L512" s="10"/>
      <c r="M512" s="9"/>
      <c r="Q512" s="1" t="s">
        <v>982</v>
      </c>
    </row>
    <row r="513" spans="1:17" ht="30" customHeight="1">
      <c r="A513" s="9"/>
      <c r="B513" s="9"/>
      <c r="C513" s="9"/>
      <c r="D513" s="9"/>
      <c r="E513" s="10"/>
      <c r="F513" s="10"/>
      <c r="G513" s="10"/>
      <c r="H513" s="10"/>
      <c r="I513" s="10"/>
      <c r="J513" s="10"/>
      <c r="K513" s="10"/>
      <c r="L513" s="10"/>
      <c r="M513" s="9"/>
      <c r="Q513" s="1" t="s">
        <v>982</v>
      </c>
    </row>
    <row r="514" spans="1:17" ht="30" customHeight="1">
      <c r="A514" s="9"/>
      <c r="B514" s="9"/>
      <c r="C514" s="9"/>
      <c r="D514" s="9"/>
      <c r="E514" s="10"/>
      <c r="F514" s="10"/>
      <c r="G514" s="10"/>
      <c r="H514" s="10"/>
      <c r="I514" s="10"/>
      <c r="J514" s="10"/>
      <c r="K514" s="10"/>
      <c r="L514" s="10"/>
      <c r="M514" s="9"/>
      <c r="Q514" s="1" t="s">
        <v>982</v>
      </c>
    </row>
    <row r="515" spans="1:17" ht="30" customHeight="1">
      <c r="A515" s="9"/>
      <c r="B515" s="9"/>
      <c r="C515" s="9"/>
      <c r="D515" s="9"/>
      <c r="E515" s="10"/>
      <c r="F515" s="10"/>
      <c r="G515" s="10"/>
      <c r="H515" s="10"/>
      <c r="I515" s="10"/>
      <c r="J515" s="10"/>
      <c r="K515" s="10"/>
      <c r="L515" s="10"/>
      <c r="M515" s="9"/>
      <c r="Q515" s="1" t="s">
        <v>982</v>
      </c>
    </row>
    <row r="516" spans="1:17" ht="30" customHeight="1">
      <c r="A516" s="9"/>
      <c r="B516" s="9"/>
      <c r="C516" s="9"/>
      <c r="D516" s="9"/>
      <c r="E516" s="10"/>
      <c r="F516" s="10"/>
      <c r="G516" s="10"/>
      <c r="H516" s="10"/>
      <c r="I516" s="10"/>
      <c r="J516" s="10"/>
      <c r="K516" s="10"/>
      <c r="L516" s="10"/>
      <c r="M516" s="9"/>
      <c r="Q516" s="1" t="s">
        <v>982</v>
      </c>
    </row>
    <row r="517" spans="1:17" ht="30" customHeight="1">
      <c r="A517" s="9"/>
      <c r="B517" s="9"/>
      <c r="C517" s="9"/>
      <c r="D517" s="9"/>
      <c r="E517" s="10"/>
      <c r="F517" s="10"/>
      <c r="G517" s="10"/>
      <c r="H517" s="10"/>
      <c r="I517" s="10"/>
      <c r="J517" s="10"/>
      <c r="K517" s="10"/>
      <c r="L517" s="10"/>
      <c r="M517" s="9"/>
      <c r="Q517" s="1" t="s">
        <v>982</v>
      </c>
    </row>
    <row r="518" spans="1:17" ht="30" customHeight="1">
      <c r="A518" s="9"/>
      <c r="B518" s="9"/>
      <c r="C518" s="9"/>
      <c r="D518" s="9"/>
      <c r="E518" s="10"/>
      <c r="F518" s="10"/>
      <c r="G518" s="10"/>
      <c r="H518" s="10"/>
      <c r="I518" s="10"/>
      <c r="J518" s="10"/>
      <c r="K518" s="10"/>
      <c r="L518" s="10"/>
      <c r="M518" s="9"/>
      <c r="Q518" s="1" t="s">
        <v>982</v>
      </c>
    </row>
    <row r="519" spans="1:17" ht="30" customHeight="1">
      <c r="A519" s="9"/>
      <c r="B519" s="9"/>
      <c r="C519" s="9"/>
      <c r="D519" s="9"/>
      <c r="E519" s="10"/>
      <c r="F519" s="10"/>
      <c r="G519" s="10"/>
      <c r="H519" s="10"/>
      <c r="I519" s="10"/>
      <c r="J519" s="10"/>
      <c r="K519" s="10"/>
      <c r="L519" s="10"/>
      <c r="M519" s="9"/>
      <c r="Q519" s="1" t="s">
        <v>982</v>
      </c>
    </row>
    <row r="520" spans="1:17" ht="30" customHeight="1">
      <c r="A520" s="9"/>
      <c r="B520" s="9"/>
      <c r="C520" s="9"/>
      <c r="D520" s="9"/>
      <c r="E520" s="10"/>
      <c r="F520" s="10"/>
      <c r="G520" s="10"/>
      <c r="H520" s="10"/>
      <c r="I520" s="10"/>
      <c r="J520" s="10"/>
      <c r="K520" s="10"/>
      <c r="L520" s="10"/>
      <c r="M520" s="9"/>
      <c r="Q520" s="1" t="s">
        <v>982</v>
      </c>
    </row>
    <row r="521" spans="1:17" ht="30" customHeight="1">
      <c r="A521" s="9"/>
      <c r="B521" s="9"/>
      <c r="C521" s="9"/>
      <c r="D521" s="9"/>
      <c r="E521" s="10"/>
      <c r="F521" s="10"/>
      <c r="G521" s="10"/>
      <c r="H521" s="10"/>
      <c r="I521" s="10"/>
      <c r="J521" s="10"/>
      <c r="K521" s="10"/>
      <c r="L521" s="10"/>
      <c r="M521" s="9"/>
      <c r="Q521" s="1" t="s">
        <v>982</v>
      </c>
    </row>
    <row r="522" spans="1:17" ht="30" customHeight="1">
      <c r="A522" s="9"/>
      <c r="B522" s="9"/>
      <c r="C522" s="9"/>
      <c r="D522" s="9"/>
      <c r="E522" s="10"/>
      <c r="F522" s="10"/>
      <c r="G522" s="10"/>
      <c r="H522" s="10"/>
      <c r="I522" s="10"/>
      <c r="J522" s="10"/>
      <c r="K522" s="10"/>
      <c r="L522" s="10"/>
      <c r="M522" s="9"/>
      <c r="Q522" s="1" t="s">
        <v>982</v>
      </c>
    </row>
    <row r="523" spans="1:17" ht="30" customHeight="1">
      <c r="A523" s="9"/>
      <c r="B523" s="9"/>
      <c r="C523" s="9"/>
      <c r="D523" s="9"/>
      <c r="E523" s="10"/>
      <c r="F523" s="10"/>
      <c r="G523" s="10"/>
      <c r="H523" s="10"/>
      <c r="I523" s="10"/>
      <c r="J523" s="10"/>
      <c r="K523" s="10"/>
      <c r="L523" s="10"/>
      <c r="M523" s="9"/>
      <c r="Q523" s="1" t="s">
        <v>982</v>
      </c>
    </row>
    <row r="524" spans="1:17" ht="30" customHeight="1">
      <c r="A524" s="9"/>
      <c r="B524" s="9"/>
      <c r="C524" s="9"/>
      <c r="D524" s="9"/>
      <c r="E524" s="10"/>
      <c r="F524" s="10"/>
      <c r="G524" s="10"/>
      <c r="H524" s="10"/>
      <c r="I524" s="10"/>
      <c r="J524" s="10"/>
      <c r="K524" s="10"/>
      <c r="L524" s="10"/>
      <c r="M524" s="9"/>
      <c r="Q524" s="1" t="s">
        <v>982</v>
      </c>
    </row>
    <row r="525" spans="1:17" ht="30" customHeight="1">
      <c r="A525" s="9"/>
      <c r="B525" s="9"/>
      <c r="C525" s="9"/>
      <c r="D525" s="9"/>
      <c r="E525" s="10"/>
      <c r="F525" s="10"/>
      <c r="G525" s="10"/>
      <c r="H525" s="10"/>
      <c r="I525" s="10"/>
      <c r="J525" s="10"/>
      <c r="K525" s="10"/>
      <c r="L525" s="10"/>
      <c r="M525" s="9"/>
      <c r="Q525" s="1" t="s">
        <v>982</v>
      </c>
    </row>
    <row r="526" spans="1:17" ht="30" customHeight="1">
      <c r="A526" s="9"/>
      <c r="B526" s="9"/>
      <c r="C526" s="9"/>
      <c r="D526" s="9"/>
      <c r="E526" s="10"/>
      <c r="F526" s="10"/>
      <c r="G526" s="10"/>
      <c r="H526" s="10"/>
      <c r="I526" s="10"/>
      <c r="J526" s="10"/>
      <c r="K526" s="10"/>
      <c r="L526" s="10"/>
      <c r="M526" s="9"/>
      <c r="Q526" s="1" t="s">
        <v>982</v>
      </c>
    </row>
    <row r="527" spans="1:17" ht="30" customHeight="1">
      <c r="A527" s="9"/>
      <c r="B527" s="9"/>
      <c r="C527" s="9"/>
      <c r="D527" s="9"/>
      <c r="E527" s="10"/>
      <c r="F527" s="10"/>
      <c r="G527" s="10"/>
      <c r="H527" s="10"/>
      <c r="I527" s="10"/>
      <c r="J527" s="10"/>
      <c r="K527" s="10"/>
      <c r="L527" s="10"/>
      <c r="M527" s="9"/>
      <c r="Q527" s="1" t="s">
        <v>982</v>
      </c>
    </row>
    <row r="528" spans="1:17" ht="30" customHeight="1">
      <c r="A528" s="9"/>
      <c r="B528" s="9"/>
      <c r="C528" s="9"/>
      <c r="D528" s="9"/>
      <c r="E528" s="10"/>
      <c r="F528" s="10"/>
      <c r="G528" s="10"/>
      <c r="H528" s="10"/>
      <c r="I528" s="10"/>
      <c r="J528" s="10"/>
      <c r="K528" s="10"/>
      <c r="L528" s="10"/>
      <c r="M528" s="9"/>
      <c r="Q528" s="1" t="s">
        <v>982</v>
      </c>
    </row>
    <row r="529" spans="1:48" ht="30" customHeight="1">
      <c r="A529" s="9"/>
      <c r="B529" s="9"/>
      <c r="C529" s="9"/>
      <c r="D529" s="9"/>
      <c r="E529" s="10"/>
      <c r="F529" s="10"/>
      <c r="G529" s="10"/>
      <c r="H529" s="10"/>
      <c r="I529" s="10"/>
      <c r="J529" s="10"/>
      <c r="K529" s="10"/>
      <c r="L529" s="10"/>
      <c r="M529" s="9"/>
      <c r="Q529" s="1" t="s">
        <v>982</v>
      </c>
    </row>
    <row r="530" spans="1:48" ht="30" customHeight="1">
      <c r="A530" s="9"/>
      <c r="B530" s="9"/>
      <c r="C530" s="9"/>
      <c r="D530" s="9"/>
      <c r="E530" s="10"/>
      <c r="F530" s="10"/>
      <c r="G530" s="10"/>
      <c r="H530" s="10"/>
      <c r="I530" s="10"/>
      <c r="J530" s="10"/>
      <c r="K530" s="10"/>
      <c r="L530" s="10"/>
      <c r="M530" s="9"/>
      <c r="Q530" s="1" t="s">
        <v>982</v>
      </c>
    </row>
    <row r="531" spans="1:48" ht="30" customHeight="1">
      <c r="A531" s="11" t="s">
        <v>70</v>
      </c>
      <c r="B531" s="9"/>
      <c r="C531" s="9"/>
      <c r="D531" s="9"/>
      <c r="E531" s="10"/>
      <c r="F531" s="10"/>
      <c r="G531" s="10"/>
      <c r="H531" s="10"/>
      <c r="I531" s="10"/>
      <c r="J531" s="10"/>
      <c r="K531" s="10"/>
      <c r="L531" s="10"/>
      <c r="M531" s="9"/>
      <c r="N531" t="s">
        <v>71</v>
      </c>
    </row>
    <row r="532" spans="1:48" ht="30" customHeight="1">
      <c r="A532" s="11" t="s">
        <v>988</v>
      </c>
      <c r="B532" s="11" t="s">
        <v>47</v>
      </c>
      <c r="C532" s="9"/>
      <c r="D532" s="9"/>
      <c r="E532" s="10"/>
      <c r="F532" s="10"/>
      <c r="G532" s="10"/>
      <c r="H532" s="10"/>
      <c r="I532" s="10"/>
      <c r="J532" s="10"/>
      <c r="K532" s="10"/>
      <c r="L532" s="10"/>
      <c r="M532" s="9"/>
      <c r="N532" s="3"/>
      <c r="O532" s="3"/>
      <c r="P532" s="3"/>
      <c r="Q532" s="2" t="s">
        <v>989</v>
      </c>
      <c r="R532" s="3"/>
      <c r="S532" s="3"/>
      <c r="T532" s="3"/>
      <c r="U532" s="3"/>
      <c r="V532" s="3"/>
      <c r="W532" s="3"/>
      <c r="X532" s="3"/>
      <c r="Y532" s="3"/>
      <c r="Z532" s="3"/>
      <c r="AA532" s="3"/>
      <c r="AB532" s="3"/>
      <c r="AC532" s="3"/>
      <c r="AD532" s="3"/>
      <c r="AE532" s="3"/>
      <c r="AF532" s="3"/>
      <c r="AG532" s="3"/>
      <c r="AH532" s="3"/>
      <c r="AI532" s="3"/>
      <c r="AJ532" s="3"/>
      <c r="AK532" s="3"/>
      <c r="AL532" s="3"/>
      <c r="AM532" s="3"/>
      <c r="AN532" s="3"/>
      <c r="AO532" s="3"/>
      <c r="AP532" s="3"/>
      <c r="AQ532" s="3"/>
      <c r="AR532" s="3"/>
      <c r="AS532" s="3"/>
      <c r="AT532" s="3"/>
      <c r="AU532" s="3"/>
      <c r="AV532" s="3"/>
    </row>
    <row r="533" spans="1:48" ht="30" customHeight="1">
      <c r="A533" s="11" t="s">
        <v>990</v>
      </c>
      <c r="B533" s="11" t="s">
        <v>991</v>
      </c>
      <c r="C533" s="11" t="s">
        <v>992</v>
      </c>
      <c r="D533" s="9">
        <v>1</v>
      </c>
      <c r="E533" s="10"/>
      <c r="F533" s="10"/>
      <c r="G533" s="10"/>
      <c r="H533" s="10"/>
      <c r="I533" s="10"/>
      <c r="J533" s="10"/>
      <c r="K533" s="10"/>
      <c r="L533" s="10"/>
      <c r="M533" s="11" t="s">
        <v>993</v>
      </c>
      <c r="N533" s="2" t="s">
        <v>994</v>
      </c>
      <c r="O533" s="2" t="s">
        <v>47</v>
      </c>
      <c r="P533" s="2" t="s">
        <v>47</v>
      </c>
      <c r="Q533" s="2" t="s">
        <v>989</v>
      </c>
      <c r="R533" s="2" t="s">
        <v>56</v>
      </c>
      <c r="S533" s="2" t="s">
        <v>57</v>
      </c>
      <c r="T533" s="2" t="s">
        <v>57</v>
      </c>
      <c r="U533" s="3"/>
      <c r="V533" s="3"/>
      <c r="W533" s="3"/>
      <c r="X533" s="3"/>
      <c r="Y533" s="3"/>
      <c r="Z533" s="3"/>
      <c r="AA533" s="3"/>
      <c r="AB533" s="3"/>
      <c r="AC533" s="3"/>
      <c r="AD533" s="3"/>
      <c r="AE533" s="3"/>
      <c r="AF533" s="3"/>
      <c r="AG533" s="3"/>
      <c r="AH533" s="3"/>
      <c r="AI533" s="3"/>
      <c r="AJ533" s="3"/>
      <c r="AK533" s="3"/>
      <c r="AL533" s="3"/>
      <c r="AM533" s="3"/>
      <c r="AN533" s="3"/>
      <c r="AO533" s="3"/>
      <c r="AP533" s="3"/>
      <c r="AQ533" s="3"/>
      <c r="AR533" s="2" t="s">
        <v>47</v>
      </c>
      <c r="AS533" s="2" t="s">
        <v>47</v>
      </c>
      <c r="AT533" s="3"/>
      <c r="AU533" s="2" t="s">
        <v>995</v>
      </c>
      <c r="AV533" s="3">
        <v>274</v>
      </c>
    </row>
    <row r="534" spans="1:48" ht="30" customHeight="1">
      <c r="A534" s="11" t="s">
        <v>990</v>
      </c>
      <c r="B534" s="11" t="s">
        <v>996</v>
      </c>
      <c r="C534" s="11" t="s">
        <v>992</v>
      </c>
      <c r="D534" s="9">
        <v>1</v>
      </c>
      <c r="E534" s="10"/>
      <c r="F534" s="10"/>
      <c r="G534" s="10"/>
      <c r="H534" s="10"/>
      <c r="I534" s="10"/>
      <c r="J534" s="10"/>
      <c r="K534" s="10"/>
      <c r="L534" s="10"/>
      <c r="M534" s="11" t="s">
        <v>997</v>
      </c>
      <c r="N534" s="2" t="s">
        <v>998</v>
      </c>
      <c r="O534" s="2" t="s">
        <v>47</v>
      </c>
      <c r="P534" s="2" t="s">
        <v>47</v>
      </c>
      <c r="Q534" s="2" t="s">
        <v>989</v>
      </c>
      <c r="R534" s="2" t="s">
        <v>56</v>
      </c>
      <c r="S534" s="2" t="s">
        <v>57</v>
      </c>
      <c r="T534" s="2" t="s">
        <v>57</v>
      </c>
      <c r="U534" s="3"/>
      <c r="V534" s="3"/>
      <c r="W534" s="3"/>
      <c r="X534" s="3"/>
      <c r="Y534" s="3"/>
      <c r="Z534" s="3"/>
      <c r="AA534" s="3"/>
      <c r="AB534" s="3"/>
      <c r="AC534" s="3"/>
      <c r="AD534" s="3"/>
      <c r="AE534" s="3"/>
      <c r="AF534" s="3"/>
      <c r="AG534" s="3"/>
      <c r="AH534" s="3"/>
      <c r="AI534" s="3"/>
      <c r="AJ534" s="3"/>
      <c r="AK534" s="3"/>
      <c r="AL534" s="3"/>
      <c r="AM534" s="3"/>
      <c r="AN534" s="3"/>
      <c r="AO534" s="3"/>
      <c r="AP534" s="3"/>
      <c r="AQ534" s="3"/>
      <c r="AR534" s="2" t="s">
        <v>47</v>
      </c>
      <c r="AS534" s="2" t="s">
        <v>47</v>
      </c>
      <c r="AT534" s="3"/>
      <c r="AU534" s="2" t="s">
        <v>999</v>
      </c>
      <c r="AV534" s="3">
        <v>275</v>
      </c>
    </row>
    <row r="535" spans="1:48" ht="30" customHeight="1">
      <c r="A535" s="11" t="s">
        <v>990</v>
      </c>
      <c r="B535" s="11" t="s">
        <v>1000</v>
      </c>
      <c r="C535" s="11" t="s">
        <v>992</v>
      </c>
      <c r="D535" s="9">
        <v>1</v>
      </c>
      <c r="E535" s="10"/>
      <c r="F535" s="10"/>
      <c r="G535" s="10"/>
      <c r="H535" s="10"/>
      <c r="I535" s="10"/>
      <c r="J535" s="10"/>
      <c r="K535" s="10"/>
      <c r="L535" s="10"/>
      <c r="M535" s="11" t="s">
        <v>1001</v>
      </c>
      <c r="N535" s="2" t="s">
        <v>1002</v>
      </c>
      <c r="O535" s="2" t="s">
        <v>47</v>
      </c>
      <c r="P535" s="2" t="s">
        <v>47</v>
      </c>
      <c r="Q535" s="2" t="s">
        <v>989</v>
      </c>
      <c r="R535" s="2" t="s">
        <v>56</v>
      </c>
      <c r="S535" s="2" t="s">
        <v>57</v>
      </c>
      <c r="T535" s="2" t="s">
        <v>57</v>
      </c>
      <c r="U535" s="3"/>
      <c r="V535" s="3"/>
      <c r="W535" s="3"/>
      <c r="X535" s="3"/>
      <c r="Y535" s="3"/>
      <c r="Z535" s="3"/>
      <c r="AA535" s="3"/>
      <c r="AB535" s="3"/>
      <c r="AC535" s="3"/>
      <c r="AD535" s="3"/>
      <c r="AE535" s="3"/>
      <c r="AF535" s="3"/>
      <c r="AG535" s="3"/>
      <c r="AH535" s="3"/>
      <c r="AI535" s="3"/>
      <c r="AJ535" s="3"/>
      <c r="AK535" s="3"/>
      <c r="AL535" s="3"/>
      <c r="AM535" s="3"/>
      <c r="AN535" s="3"/>
      <c r="AO535" s="3"/>
      <c r="AP535" s="3"/>
      <c r="AQ535" s="3"/>
      <c r="AR535" s="2" t="s">
        <v>47</v>
      </c>
      <c r="AS535" s="2" t="s">
        <v>47</v>
      </c>
      <c r="AT535" s="3"/>
      <c r="AU535" s="2" t="s">
        <v>1003</v>
      </c>
      <c r="AV535" s="3">
        <v>276</v>
      </c>
    </row>
    <row r="536" spans="1:48" ht="30" customHeight="1">
      <c r="A536" s="11" t="s">
        <v>1004</v>
      </c>
      <c r="B536" s="11" t="s">
        <v>1005</v>
      </c>
      <c r="C536" s="11" t="s">
        <v>992</v>
      </c>
      <c r="D536" s="9">
        <v>5</v>
      </c>
      <c r="E536" s="10"/>
      <c r="F536" s="10"/>
      <c r="G536" s="10"/>
      <c r="H536" s="10"/>
      <c r="I536" s="10"/>
      <c r="J536" s="10"/>
      <c r="K536" s="10"/>
      <c r="L536" s="10"/>
      <c r="M536" s="11" t="s">
        <v>1006</v>
      </c>
      <c r="N536" s="2" t="s">
        <v>1007</v>
      </c>
      <c r="O536" s="2" t="s">
        <v>47</v>
      </c>
      <c r="P536" s="2" t="s">
        <v>47</v>
      </c>
      <c r="Q536" s="2" t="s">
        <v>989</v>
      </c>
      <c r="R536" s="2" t="s">
        <v>56</v>
      </c>
      <c r="S536" s="2" t="s">
        <v>57</v>
      </c>
      <c r="T536" s="2" t="s">
        <v>57</v>
      </c>
      <c r="U536" s="3"/>
      <c r="V536" s="3"/>
      <c r="W536" s="3"/>
      <c r="X536" s="3"/>
      <c r="Y536" s="3"/>
      <c r="Z536" s="3"/>
      <c r="AA536" s="3"/>
      <c r="AB536" s="3"/>
      <c r="AC536" s="3"/>
      <c r="AD536" s="3"/>
      <c r="AE536" s="3"/>
      <c r="AF536" s="3"/>
      <c r="AG536" s="3"/>
      <c r="AH536" s="3"/>
      <c r="AI536" s="3"/>
      <c r="AJ536" s="3"/>
      <c r="AK536" s="3"/>
      <c r="AL536" s="3"/>
      <c r="AM536" s="3"/>
      <c r="AN536" s="3"/>
      <c r="AO536" s="3"/>
      <c r="AP536" s="3"/>
      <c r="AQ536" s="3"/>
      <c r="AR536" s="2" t="s">
        <v>47</v>
      </c>
      <c r="AS536" s="2" t="s">
        <v>47</v>
      </c>
      <c r="AT536" s="3"/>
      <c r="AU536" s="2" t="s">
        <v>1008</v>
      </c>
      <c r="AV536" s="3">
        <v>277</v>
      </c>
    </row>
    <row r="537" spans="1:48" ht="30" customHeight="1">
      <c r="A537" s="11" t="s">
        <v>1004</v>
      </c>
      <c r="B537" s="11" t="s">
        <v>1009</v>
      </c>
      <c r="C537" s="11" t="s">
        <v>992</v>
      </c>
      <c r="D537" s="9">
        <v>5</v>
      </c>
      <c r="E537" s="10"/>
      <c r="F537" s="10"/>
      <c r="G537" s="10"/>
      <c r="H537" s="10"/>
      <c r="I537" s="10"/>
      <c r="J537" s="10"/>
      <c r="K537" s="10"/>
      <c r="L537" s="10"/>
      <c r="M537" s="11" t="s">
        <v>1010</v>
      </c>
      <c r="N537" s="2" t="s">
        <v>1011</v>
      </c>
      <c r="O537" s="2" t="s">
        <v>47</v>
      </c>
      <c r="P537" s="2" t="s">
        <v>47</v>
      </c>
      <c r="Q537" s="2" t="s">
        <v>989</v>
      </c>
      <c r="R537" s="2" t="s">
        <v>56</v>
      </c>
      <c r="S537" s="2" t="s">
        <v>57</v>
      </c>
      <c r="T537" s="2" t="s">
        <v>57</v>
      </c>
      <c r="U537" s="3"/>
      <c r="V537" s="3"/>
      <c r="W537" s="3"/>
      <c r="X537" s="3"/>
      <c r="Y537" s="3"/>
      <c r="Z537" s="3"/>
      <c r="AA537" s="3"/>
      <c r="AB537" s="3"/>
      <c r="AC537" s="3"/>
      <c r="AD537" s="3"/>
      <c r="AE537" s="3"/>
      <c r="AF537" s="3"/>
      <c r="AG537" s="3"/>
      <c r="AH537" s="3"/>
      <c r="AI537" s="3"/>
      <c r="AJ537" s="3"/>
      <c r="AK537" s="3"/>
      <c r="AL537" s="3"/>
      <c r="AM537" s="3"/>
      <c r="AN537" s="3"/>
      <c r="AO537" s="3"/>
      <c r="AP537" s="3"/>
      <c r="AQ537" s="3"/>
      <c r="AR537" s="2" t="s">
        <v>47</v>
      </c>
      <c r="AS537" s="2" t="s">
        <v>47</v>
      </c>
      <c r="AT537" s="3"/>
      <c r="AU537" s="2" t="s">
        <v>1012</v>
      </c>
      <c r="AV537" s="3">
        <v>278</v>
      </c>
    </row>
    <row r="538" spans="1:48" ht="30" customHeight="1">
      <c r="A538" s="11" t="s">
        <v>1004</v>
      </c>
      <c r="B538" s="11" t="s">
        <v>1013</v>
      </c>
      <c r="C538" s="11" t="s">
        <v>992</v>
      </c>
      <c r="D538" s="9">
        <v>5</v>
      </c>
      <c r="E538" s="10"/>
      <c r="F538" s="10"/>
      <c r="G538" s="10"/>
      <c r="H538" s="10"/>
      <c r="I538" s="10"/>
      <c r="J538" s="10"/>
      <c r="K538" s="10"/>
      <c r="L538" s="10"/>
      <c r="M538" s="11" t="s">
        <v>1014</v>
      </c>
      <c r="N538" s="2" t="s">
        <v>1015</v>
      </c>
      <c r="O538" s="2" t="s">
        <v>47</v>
      </c>
      <c r="P538" s="2" t="s">
        <v>47</v>
      </c>
      <c r="Q538" s="2" t="s">
        <v>989</v>
      </c>
      <c r="R538" s="2" t="s">
        <v>56</v>
      </c>
      <c r="S538" s="2" t="s">
        <v>57</v>
      </c>
      <c r="T538" s="2" t="s">
        <v>57</v>
      </c>
      <c r="U538" s="3"/>
      <c r="V538" s="3"/>
      <c r="W538" s="3"/>
      <c r="X538" s="3"/>
      <c r="Y538" s="3"/>
      <c r="Z538" s="3"/>
      <c r="AA538" s="3"/>
      <c r="AB538" s="3"/>
      <c r="AC538" s="3"/>
      <c r="AD538" s="3"/>
      <c r="AE538" s="3"/>
      <c r="AF538" s="3"/>
      <c r="AG538" s="3"/>
      <c r="AH538" s="3"/>
      <c r="AI538" s="3"/>
      <c r="AJ538" s="3"/>
      <c r="AK538" s="3"/>
      <c r="AL538" s="3"/>
      <c r="AM538" s="3"/>
      <c r="AN538" s="3"/>
      <c r="AO538" s="3"/>
      <c r="AP538" s="3"/>
      <c r="AQ538" s="3"/>
      <c r="AR538" s="2" t="s">
        <v>47</v>
      </c>
      <c r="AS538" s="2" t="s">
        <v>47</v>
      </c>
      <c r="AT538" s="3"/>
      <c r="AU538" s="2" t="s">
        <v>1016</v>
      </c>
      <c r="AV538" s="3">
        <v>279</v>
      </c>
    </row>
    <row r="539" spans="1:48" ht="30" customHeight="1">
      <c r="A539" s="11" t="s">
        <v>1004</v>
      </c>
      <c r="B539" s="11" t="s">
        <v>1017</v>
      </c>
      <c r="C539" s="11" t="s">
        <v>992</v>
      </c>
      <c r="D539" s="9">
        <v>5</v>
      </c>
      <c r="E539" s="10"/>
      <c r="F539" s="10"/>
      <c r="G539" s="10"/>
      <c r="H539" s="10"/>
      <c r="I539" s="10"/>
      <c r="J539" s="10"/>
      <c r="K539" s="10"/>
      <c r="L539" s="10"/>
      <c r="M539" s="11" t="s">
        <v>1018</v>
      </c>
      <c r="N539" s="2" t="s">
        <v>1019</v>
      </c>
      <c r="O539" s="2" t="s">
        <v>47</v>
      </c>
      <c r="P539" s="2" t="s">
        <v>47</v>
      </c>
      <c r="Q539" s="2" t="s">
        <v>989</v>
      </c>
      <c r="R539" s="2" t="s">
        <v>56</v>
      </c>
      <c r="S539" s="2" t="s">
        <v>57</v>
      </c>
      <c r="T539" s="2" t="s">
        <v>57</v>
      </c>
      <c r="U539" s="3"/>
      <c r="V539" s="3"/>
      <c r="W539" s="3"/>
      <c r="X539" s="3"/>
      <c r="Y539" s="3"/>
      <c r="Z539" s="3"/>
      <c r="AA539" s="3"/>
      <c r="AB539" s="3"/>
      <c r="AC539" s="3"/>
      <c r="AD539" s="3"/>
      <c r="AE539" s="3"/>
      <c r="AF539" s="3"/>
      <c r="AG539" s="3"/>
      <c r="AH539" s="3"/>
      <c r="AI539" s="3"/>
      <c r="AJ539" s="3"/>
      <c r="AK539" s="3"/>
      <c r="AL539" s="3"/>
      <c r="AM539" s="3"/>
      <c r="AN539" s="3"/>
      <c r="AO539" s="3"/>
      <c r="AP539" s="3"/>
      <c r="AQ539" s="3"/>
      <c r="AR539" s="2" t="s">
        <v>47</v>
      </c>
      <c r="AS539" s="2" t="s">
        <v>47</v>
      </c>
      <c r="AT539" s="3"/>
      <c r="AU539" s="2" t="s">
        <v>1020</v>
      </c>
      <c r="AV539" s="3">
        <v>280</v>
      </c>
    </row>
    <row r="540" spans="1:48" ht="30" customHeight="1">
      <c r="A540" s="11" t="s">
        <v>1004</v>
      </c>
      <c r="B540" s="11" t="s">
        <v>1021</v>
      </c>
      <c r="C540" s="11" t="s">
        <v>992</v>
      </c>
      <c r="D540" s="9">
        <v>5</v>
      </c>
      <c r="E540" s="10"/>
      <c r="F540" s="10"/>
      <c r="G540" s="10"/>
      <c r="H540" s="10"/>
      <c r="I540" s="10"/>
      <c r="J540" s="10"/>
      <c r="K540" s="10"/>
      <c r="L540" s="10"/>
      <c r="M540" s="11" t="s">
        <v>1022</v>
      </c>
      <c r="N540" s="2" t="s">
        <v>1023</v>
      </c>
      <c r="O540" s="2" t="s">
        <v>47</v>
      </c>
      <c r="P540" s="2" t="s">
        <v>47</v>
      </c>
      <c r="Q540" s="2" t="s">
        <v>989</v>
      </c>
      <c r="R540" s="2" t="s">
        <v>56</v>
      </c>
      <c r="S540" s="2" t="s">
        <v>57</v>
      </c>
      <c r="T540" s="2" t="s">
        <v>57</v>
      </c>
      <c r="U540" s="3"/>
      <c r="V540" s="3"/>
      <c r="W540" s="3"/>
      <c r="X540" s="3"/>
      <c r="Y540" s="3"/>
      <c r="Z540" s="3"/>
      <c r="AA540" s="3"/>
      <c r="AB540" s="3"/>
      <c r="AC540" s="3"/>
      <c r="AD540" s="3"/>
      <c r="AE540" s="3"/>
      <c r="AF540" s="3"/>
      <c r="AG540" s="3"/>
      <c r="AH540" s="3"/>
      <c r="AI540" s="3"/>
      <c r="AJ540" s="3"/>
      <c r="AK540" s="3"/>
      <c r="AL540" s="3"/>
      <c r="AM540" s="3"/>
      <c r="AN540" s="3"/>
      <c r="AO540" s="3"/>
      <c r="AP540" s="3"/>
      <c r="AQ540" s="3"/>
      <c r="AR540" s="2" t="s">
        <v>47</v>
      </c>
      <c r="AS540" s="2" t="s">
        <v>47</v>
      </c>
      <c r="AT540" s="3"/>
      <c r="AU540" s="2" t="s">
        <v>1024</v>
      </c>
      <c r="AV540" s="3">
        <v>281</v>
      </c>
    </row>
    <row r="541" spans="1:48" ht="30" customHeight="1">
      <c r="A541" s="11" t="s">
        <v>1004</v>
      </c>
      <c r="B541" s="11" t="s">
        <v>1025</v>
      </c>
      <c r="C541" s="11" t="s">
        <v>992</v>
      </c>
      <c r="D541" s="9">
        <v>5</v>
      </c>
      <c r="E541" s="10"/>
      <c r="F541" s="10"/>
      <c r="G541" s="10"/>
      <c r="H541" s="10"/>
      <c r="I541" s="10"/>
      <c r="J541" s="10"/>
      <c r="K541" s="10"/>
      <c r="L541" s="10"/>
      <c r="M541" s="11" t="s">
        <v>1026</v>
      </c>
      <c r="N541" s="2" t="s">
        <v>1027</v>
      </c>
      <c r="O541" s="2" t="s">
        <v>47</v>
      </c>
      <c r="P541" s="2" t="s">
        <v>47</v>
      </c>
      <c r="Q541" s="2" t="s">
        <v>989</v>
      </c>
      <c r="R541" s="2" t="s">
        <v>56</v>
      </c>
      <c r="S541" s="2" t="s">
        <v>57</v>
      </c>
      <c r="T541" s="2" t="s">
        <v>57</v>
      </c>
      <c r="U541" s="3"/>
      <c r="V541" s="3"/>
      <c r="W541" s="3"/>
      <c r="X541" s="3"/>
      <c r="Y541" s="3"/>
      <c r="Z541" s="3"/>
      <c r="AA541" s="3"/>
      <c r="AB541" s="3"/>
      <c r="AC541" s="3"/>
      <c r="AD541" s="3"/>
      <c r="AE541" s="3"/>
      <c r="AF541" s="3"/>
      <c r="AG541" s="3"/>
      <c r="AH541" s="3"/>
      <c r="AI541" s="3"/>
      <c r="AJ541" s="3"/>
      <c r="AK541" s="3"/>
      <c r="AL541" s="3"/>
      <c r="AM541" s="3"/>
      <c r="AN541" s="3"/>
      <c r="AO541" s="3"/>
      <c r="AP541" s="3"/>
      <c r="AQ541" s="3"/>
      <c r="AR541" s="2" t="s">
        <v>47</v>
      </c>
      <c r="AS541" s="2" t="s">
        <v>47</v>
      </c>
      <c r="AT541" s="3"/>
      <c r="AU541" s="2" t="s">
        <v>1028</v>
      </c>
      <c r="AV541" s="3">
        <v>282</v>
      </c>
    </row>
    <row r="542" spans="1:48" ht="30" customHeight="1">
      <c r="A542" s="11" t="s">
        <v>1029</v>
      </c>
      <c r="B542" s="11" t="s">
        <v>1030</v>
      </c>
      <c r="C542" s="11" t="s">
        <v>992</v>
      </c>
      <c r="D542" s="9">
        <v>5</v>
      </c>
      <c r="E542" s="10"/>
      <c r="F542" s="10"/>
      <c r="G542" s="10"/>
      <c r="H542" s="10"/>
      <c r="I542" s="10"/>
      <c r="J542" s="10"/>
      <c r="K542" s="10"/>
      <c r="L542" s="10"/>
      <c r="M542" s="11" t="s">
        <v>1031</v>
      </c>
      <c r="N542" s="2" t="s">
        <v>1032</v>
      </c>
      <c r="O542" s="2" t="s">
        <v>47</v>
      </c>
      <c r="P542" s="2" t="s">
        <v>47</v>
      </c>
      <c r="Q542" s="2" t="s">
        <v>989</v>
      </c>
      <c r="R542" s="2" t="s">
        <v>56</v>
      </c>
      <c r="S542" s="2" t="s">
        <v>57</v>
      </c>
      <c r="T542" s="2" t="s">
        <v>57</v>
      </c>
      <c r="U542" s="3"/>
      <c r="V542" s="3"/>
      <c r="W542" s="3"/>
      <c r="X542" s="3"/>
      <c r="Y542" s="3"/>
      <c r="Z542" s="3"/>
      <c r="AA542" s="3"/>
      <c r="AB542" s="3"/>
      <c r="AC542" s="3"/>
      <c r="AD542" s="3"/>
      <c r="AE542" s="3"/>
      <c r="AF542" s="3"/>
      <c r="AG542" s="3"/>
      <c r="AH542" s="3"/>
      <c r="AI542" s="3"/>
      <c r="AJ542" s="3"/>
      <c r="AK542" s="3"/>
      <c r="AL542" s="3"/>
      <c r="AM542" s="3"/>
      <c r="AN542" s="3"/>
      <c r="AO542" s="3"/>
      <c r="AP542" s="3"/>
      <c r="AQ542" s="3"/>
      <c r="AR542" s="2" t="s">
        <v>47</v>
      </c>
      <c r="AS542" s="2" t="s">
        <v>47</v>
      </c>
      <c r="AT542" s="3"/>
      <c r="AU542" s="2" t="s">
        <v>1033</v>
      </c>
      <c r="AV542" s="3">
        <v>283</v>
      </c>
    </row>
    <row r="543" spans="1:48" ht="30" customHeight="1">
      <c r="A543" s="11" t="s">
        <v>1029</v>
      </c>
      <c r="B543" s="11" t="s">
        <v>1034</v>
      </c>
      <c r="C543" s="11" t="s">
        <v>992</v>
      </c>
      <c r="D543" s="9">
        <v>5</v>
      </c>
      <c r="E543" s="10"/>
      <c r="F543" s="10"/>
      <c r="G543" s="10"/>
      <c r="H543" s="10"/>
      <c r="I543" s="10"/>
      <c r="J543" s="10"/>
      <c r="K543" s="10"/>
      <c r="L543" s="10"/>
      <c r="M543" s="11" t="s">
        <v>1035</v>
      </c>
      <c r="N543" s="2" t="s">
        <v>1036</v>
      </c>
      <c r="O543" s="2" t="s">
        <v>47</v>
      </c>
      <c r="P543" s="2" t="s">
        <v>47</v>
      </c>
      <c r="Q543" s="2" t="s">
        <v>989</v>
      </c>
      <c r="R543" s="2" t="s">
        <v>56</v>
      </c>
      <c r="S543" s="2" t="s">
        <v>57</v>
      </c>
      <c r="T543" s="2" t="s">
        <v>57</v>
      </c>
      <c r="U543" s="3"/>
      <c r="V543" s="3"/>
      <c r="W543" s="3"/>
      <c r="X543" s="3"/>
      <c r="Y543" s="3"/>
      <c r="Z543" s="3"/>
      <c r="AA543" s="3"/>
      <c r="AB543" s="3"/>
      <c r="AC543" s="3"/>
      <c r="AD543" s="3"/>
      <c r="AE543" s="3"/>
      <c r="AF543" s="3"/>
      <c r="AG543" s="3"/>
      <c r="AH543" s="3"/>
      <c r="AI543" s="3"/>
      <c r="AJ543" s="3"/>
      <c r="AK543" s="3"/>
      <c r="AL543" s="3"/>
      <c r="AM543" s="3"/>
      <c r="AN543" s="3"/>
      <c r="AO543" s="3"/>
      <c r="AP543" s="3"/>
      <c r="AQ543" s="3"/>
      <c r="AR543" s="2" t="s">
        <v>47</v>
      </c>
      <c r="AS543" s="2" t="s">
        <v>47</v>
      </c>
      <c r="AT543" s="3"/>
      <c r="AU543" s="2" t="s">
        <v>1037</v>
      </c>
      <c r="AV543" s="3">
        <v>284</v>
      </c>
    </row>
    <row r="544" spans="1:48" ht="30" customHeight="1">
      <c r="A544" s="11" t="s">
        <v>1029</v>
      </c>
      <c r="B544" s="11" t="s">
        <v>1038</v>
      </c>
      <c r="C544" s="11" t="s">
        <v>992</v>
      </c>
      <c r="D544" s="9">
        <v>5</v>
      </c>
      <c r="E544" s="10"/>
      <c r="F544" s="10"/>
      <c r="G544" s="10"/>
      <c r="H544" s="10"/>
      <c r="I544" s="10"/>
      <c r="J544" s="10"/>
      <c r="K544" s="10"/>
      <c r="L544" s="10"/>
      <c r="M544" s="11" t="s">
        <v>1039</v>
      </c>
      <c r="N544" s="2" t="s">
        <v>1040</v>
      </c>
      <c r="O544" s="2" t="s">
        <v>47</v>
      </c>
      <c r="P544" s="2" t="s">
        <v>47</v>
      </c>
      <c r="Q544" s="2" t="s">
        <v>989</v>
      </c>
      <c r="R544" s="2" t="s">
        <v>56</v>
      </c>
      <c r="S544" s="2" t="s">
        <v>57</v>
      </c>
      <c r="T544" s="2" t="s">
        <v>57</v>
      </c>
      <c r="U544" s="3"/>
      <c r="V544" s="3"/>
      <c r="W544" s="3"/>
      <c r="X544" s="3"/>
      <c r="Y544" s="3"/>
      <c r="Z544" s="3"/>
      <c r="AA544" s="3"/>
      <c r="AB544" s="3"/>
      <c r="AC544" s="3"/>
      <c r="AD544" s="3"/>
      <c r="AE544" s="3"/>
      <c r="AF544" s="3"/>
      <c r="AG544" s="3"/>
      <c r="AH544" s="3"/>
      <c r="AI544" s="3"/>
      <c r="AJ544" s="3"/>
      <c r="AK544" s="3"/>
      <c r="AL544" s="3"/>
      <c r="AM544" s="3"/>
      <c r="AN544" s="3"/>
      <c r="AO544" s="3"/>
      <c r="AP544" s="3"/>
      <c r="AQ544" s="3"/>
      <c r="AR544" s="2" t="s">
        <v>47</v>
      </c>
      <c r="AS544" s="2" t="s">
        <v>47</v>
      </c>
      <c r="AT544" s="3"/>
      <c r="AU544" s="2" t="s">
        <v>1041</v>
      </c>
      <c r="AV544" s="3">
        <v>285</v>
      </c>
    </row>
    <row r="545" spans="1:48" ht="30" customHeight="1">
      <c r="A545" s="11" t="s">
        <v>1029</v>
      </c>
      <c r="B545" s="11" t="s">
        <v>1042</v>
      </c>
      <c r="C545" s="11" t="s">
        <v>992</v>
      </c>
      <c r="D545" s="9">
        <v>5</v>
      </c>
      <c r="E545" s="10"/>
      <c r="F545" s="10"/>
      <c r="G545" s="10"/>
      <c r="H545" s="10"/>
      <c r="I545" s="10"/>
      <c r="J545" s="10"/>
      <c r="K545" s="10"/>
      <c r="L545" s="10"/>
      <c r="M545" s="11" t="s">
        <v>1043</v>
      </c>
      <c r="N545" s="2" t="s">
        <v>1044</v>
      </c>
      <c r="O545" s="2" t="s">
        <v>47</v>
      </c>
      <c r="P545" s="2" t="s">
        <v>47</v>
      </c>
      <c r="Q545" s="2" t="s">
        <v>989</v>
      </c>
      <c r="R545" s="2" t="s">
        <v>56</v>
      </c>
      <c r="S545" s="2" t="s">
        <v>57</v>
      </c>
      <c r="T545" s="2" t="s">
        <v>57</v>
      </c>
      <c r="U545" s="3"/>
      <c r="V545" s="3"/>
      <c r="W545" s="3"/>
      <c r="X545" s="3"/>
      <c r="Y545" s="3"/>
      <c r="Z545" s="3"/>
      <c r="AA545" s="3"/>
      <c r="AB545" s="3"/>
      <c r="AC545" s="3"/>
      <c r="AD545" s="3"/>
      <c r="AE545" s="3"/>
      <c r="AF545" s="3"/>
      <c r="AG545" s="3"/>
      <c r="AH545" s="3"/>
      <c r="AI545" s="3"/>
      <c r="AJ545" s="3"/>
      <c r="AK545" s="3"/>
      <c r="AL545" s="3"/>
      <c r="AM545" s="3"/>
      <c r="AN545" s="3"/>
      <c r="AO545" s="3"/>
      <c r="AP545" s="3"/>
      <c r="AQ545" s="3"/>
      <c r="AR545" s="2" t="s">
        <v>47</v>
      </c>
      <c r="AS545" s="2" t="s">
        <v>47</v>
      </c>
      <c r="AT545" s="3"/>
      <c r="AU545" s="2" t="s">
        <v>1045</v>
      </c>
      <c r="AV545" s="3">
        <v>286</v>
      </c>
    </row>
    <row r="546" spans="1:48" ht="30" customHeight="1">
      <c r="A546" s="11" t="s">
        <v>1029</v>
      </c>
      <c r="B546" s="11" t="s">
        <v>1046</v>
      </c>
      <c r="C546" s="11" t="s">
        <v>992</v>
      </c>
      <c r="D546" s="9">
        <v>5</v>
      </c>
      <c r="E546" s="10"/>
      <c r="F546" s="10"/>
      <c r="G546" s="10"/>
      <c r="H546" s="10"/>
      <c r="I546" s="10"/>
      <c r="J546" s="10"/>
      <c r="K546" s="10"/>
      <c r="L546" s="10"/>
      <c r="M546" s="11" t="s">
        <v>1047</v>
      </c>
      <c r="N546" s="2" t="s">
        <v>1048</v>
      </c>
      <c r="O546" s="2" t="s">
        <v>47</v>
      </c>
      <c r="P546" s="2" t="s">
        <v>47</v>
      </c>
      <c r="Q546" s="2" t="s">
        <v>989</v>
      </c>
      <c r="R546" s="2" t="s">
        <v>56</v>
      </c>
      <c r="S546" s="2" t="s">
        <v>57</v>
      </c>
      <c r="T546" s="2" t="s">
        <v>57</v>
      </c>
      <c r="U546" s="3"/>
      <c r="V546" s="3"/>
      <c r="W546" s="3"/>
      <c r="X546" s="3"/>
      <c r="Y546" s="3"/>
      <c r="Z546" s="3"/>
      <c r="AA546" s="3"/>
      <c r="AB546" s="3"/>
      <c r="AC546" s="3"/>
      <c r="AD546" s="3"/>
      <c r="AE546" s="3"/>
      <c r="AF546" s="3"/>
      <c r="AG546" s="3"/>
      <c r="AH546" s="3"/>
      <c r="AI546" s="3"/>
      <c r="AJ546" s="3"/>
      <c r="AK546" s="3"/>
      <c r="AL546" s="3"/>
      <c r="AM546" s="3"/>
      <c r="AN546" s="3"/>
      <c r="AO546" s="3"/>
      <c r="AP546" s="3"/>
      <c r="AQ546" s="3"/>
      <c r="AR546" s="2" t="s">
        <v>47</v>
      </c>
      <c r="AS546" s="2" t="s">
        <v>47</v>
      </c>
      <c r="AT546" s="3"/>
      <c r="AU546" s="2" t="s">
        <v>1049</v>
      </c>
      <c r="AV546" s="3">
        <v>287</v>
      </c>
    </row>
    <row r="547" spans="1:48" ht="30" customHeight="1">
      <c r="A547" s="11" t="s">
        <v>1050</v>
      </c>
      <c r="B547" s="11" t="s">
        <v>1051</v>
      </c>
      <c r="C547" s="11" t="s">
        <v>992</v>
      </c>
      <c r="D547" s="9">
        <v>1</v>
      </c>
      <c r="E547" s="10"/>
      <c r="F547" s="10"/>
      <c r="G547" s="10"/>
      <c r="H547" s="10"/>
      <c r="I547" s="10"/>
      <c r="J547" s="10"/>
      <c r="K547" s="10"/>
      <c r="L547" s="10"/>
      <c r="M547" s="11" t="s">
        <v>1052</v>
      </c>
      <c r="N547" s="2" t="s">
        <v>1053</v>
      </c>
      <c r="O547" s="2" t="s">
        <v>47</v>
      </c>
      <c r="P547" s="2" t="s">
        <v>47</v>
      </c>
      <c r="Q547" s="2" t="s">
        <v>989</v>
      </c>
      <c r="R547" s="2" t="s">
        <v>56</v>
      </c>
      <c r="S547" s="2" t="s">
        <v>57</v>
      </c>
      <c r="T547" s="2" t="s">
        <v>57</v>
      </c>
      <c r="U547" s="3"/>
      <c r="V547" s="3"/>
      <c r="W547" s="3"/>
      <c r="X547" s="3"/>
      <c r="Y547" s="3"/>
      <c r="Z547" s="3"/>
      <c r="AA547" s="3"/>
      <c r="AB547" s="3"/>
      <c r="AC547" s="3"/>
      <c r="AD547" s="3"/>
      <c r="AE547" s="3"/>
      <c r="AF547" s="3"/>
      <c r="AG547" s="3"/>
      <c r="AH547" s="3"/>
      <c r="AI547" s="3"/>
      <c r="AJ547" s="3"/>
      <c r="AK547" s="3"/>
      <c r="AL547" s="3"/>
      <c r="AM547" s="3"/>
      <c r="AN547" s="3"/>
      <c r="AO547" s="3"/>
      <c r="AP547" s="3"/>
      <c r="AQ547" s="3"/>
      <c r="AR547" s="2" t="s">
        <v>47</v>
      </c>
      <c r="AS547" s="2" t="s">
        <v>47</v>
      </c>
      <c r="AT547" s="3"/>
      <c r="AU547" s="2" t="s">
        <v>1054</v>
      </c>
      <c r="AV547" s="3">
        <v>288</v>
      </c>
    </row>
    <row r="548" spans="1:48" ht="30" customHeight="1">
      <c r="A548" s="11" t="s">
        <v>1050</v>
      </c>
      <c r="B548" s="11" t="s">
        <v>1000</v>
      </c>
      <c r="C548" s="11" t="s">
        <v>992</v>
      </c>
      <c r="D548" s="9">
        <v>1</v>
      </c>
      <c r="E548" s="10"/>
      <c r="F548" s="10"/>
      <c r="G548" s="10"/>
      <c r="H548" s="10"/>
      <c r="I548" s="10"/>
      <c r="J548" s="10"/>
      <c r="K548" s="10"/>
      <c r="L548" s="10"/>
      <c r="M548" s="11" t="s">
        <v>1055</v>
      </c>
      <c r="N548" s="2" t="s">
        <v>1056</v>
      </c>
      <c r="O548" s="2" t="s">
        <v>47</v>
      </c>
      <c r="P548" s="2" t="s">
        <v>47</v>
      </c>
      <c r="Q548" s="2" t="s">
        <v>989</v>
      </c>
      <c r="R548" s="2" t="s">
        <v>56</v>
      </c>
      <c r="S548" s="2" t="s">
        <v>57</v>
      </c>
      <c r="T548" s="2" t="s">
        <v>57</v>
      </c>
      <c r="U548" s="3"/>
      <c r="V548" s="3"/>
      <c r="W548" s="3"/>
      <c r="X548" s="3"/>
      <c r="Y548" s="3"/>
      <c r="Z548" s="3"/>
      <c r="AA548" s="3"/>
      <c r="AB548" s="3"/>
      <c r="AC548" s="3"/>
      <c r="AD548" s="3"/>
      <c r="AE548" s="3"/>
      <c r="AF548" s="3"/>
      <c r="AG548" s="3"/>
      <c r="AH548" s="3"/>
      <c r="AI548" s="3"/>
      <c r="AJ548" s="3"/>
      <c r="AK548" s="3"/>
      <c r="AL548" s="3"/>
      <c r="AM548" s="3"/>
      <c r="AN548" s="3"/>
      <c r="AO548" s="3"/>
      <c r="AP548" s="3"/>
      <c r="AQ548" s="3"/>
      <c r="AR548" s="2" t="s">
        <v>47</v>
      </c>
      <c r="AS548" s="2" t="s">
        <v>47</v>
      </c>
      <c r="AT548" s="3"/>
      <c r="AU548" s="2" t="s">
        <v>1057</v>
      </c>
      <c r="AV548" s="3">
        <v>289</v>
      </c>
    </row>
    <row r="549" spans="1:48" ht="30" customHeight="1">
      <c r="A549" s="11" t="s">
        <v>248</v>
      </c>
      <c r="B549" s="11" t="s">
        <v>1058</v>
      </c>
      <c r="C549" s="11" t="s">
        <v>992</v>
      </c>
      <c r="D549" s="9">
        <v>1</v>
      </c>
      <c r="E549" s="10"/>
      <c r="F549" s="10"/>
      <c r="G549" s="10"/>
      <c r="H549" s="10"/>
      <c r="I549" s="10"/>
      <c r="J549" s="10"/>
      <c r="K549" s="10"/>
      <c r="L549" s="10"/>
      <c r="M549" s="11" t="s">
        <v>1059</v>
      </c>
      <c r="N549" s="2" t="s">
        <v>1060</v>
      </c>
      <c r="O549" s="2" t="s">
        <v>47</v>
      </c>
      <c r="P549" s="2" t="s">
        <v>47</v>
      </c>
      <c r="Q549" s="2" t="s">
        <v>989</v>
      </c>
      <c r="R549" s="2" t="s">
        <v>56</v>
      </c>
      <c r="S549" s="2" t="s">
        <v>57</v>
      </c>
      <c r="T549" s="2" t="s">
        <v>57</v>
      </c>
      <c r="U549" s="3"/>
      <c r="V549" s="3"/>
      <c r="W549" s="3"/>
      <c r="X549" s="3"/>
      <c r="Y549" s="3"/>
      <c r="Z549" s="3"/>
      <c r="AA549" s="3"/>
      <c r="AB549" s="3"/>
      <c r="AC549" s="3"/>
      <c r="AD549" s="3"/>
      <c r="AE549" s="3"/>
      <c r="AF549" s="3"/>
      <c r="AG549" s="3"/>
      <c r="AH549" s="3"/>
      <c r="AI549" s="3"/>
      <c r="AJ549" s="3"/>
      <c r="AK549" s="3"/>
      <c r="AL549" s="3"/>
      <c r="AM549" s="3"/>
      <c r="AN549" s="3"/>
      <c r="AO549" s="3"/>
      <c r="AP549" s="3"/>
      <c r="AQ549" s="3"/>
      <c r="AR549" s="2" t="s">
        <v>47</v>
      </c>
      <c r="AS549" s="2" t="s">
        <v>47</v>
      </c>
      <c r="AT549" s="3"/>
      <c r="AU549" s="2" t="s">
        <v>1061</v>
      </c>
      <c r="AV549" s="3">
        <v>290</v>
      </c>
    </row>
    <row r="550" spans="1:48" ht="30" customHeight="1">
      <c r="A550" s="11" t="s">
        <v>248</v>
      </c>
      <c r="B550" s="11" t="s">
        <v>1062</v>
      </c>
      <c r="C550" s="11" t="s">
        <v>992</v>
      </c>
      <c r="D550" s="9">
        <v>1</v>
      </c>
      <c r="E550" s="10"/>
      <c r="F550" s="10"/>
      <c r="G550" s="10"/>
      <c r="H550" s="10"/>
      <c r="I550" s="10"/>
      <c r="J550" s="10"/>
      <c r="K550" s="10"/>
      <c r="L550" s="10"/>
      <c r="M550" s="11" t="s">
        <v>1063</v>
      </c>
      <c r="N550" s="2" t="s">
        <v>1064</v>
      </c>
      <c r="O550" s="2" t="s">
        <v>47</v>
      </c>
      <c r="P550" s="2" t="s">
        <v>47</v>
      </c>
      <c r="Q550" s="2" t="s">
        <v>989</v>
      </c>
      <c r="R550" s="2" t="s">
        <v>56</v>
      </c>
      <c r="S550" s="2" t="s">
        <v>57</v>
      </c>
      <c r="T550" s="2" t="s">
        <v>57</v>
      </c>
      <c r="U550" s="3"/>
      <c r="V550" s="3"/>
      <c r="W550" s="3"/>
      <c r="X550" s="3"/>
      <c r="Y550" s="3"/>
      <c r="Z550" s="3"/>
      <c r="AA550" s="3"/>
      <c r="AB550" s="3"/>
      <c r="AC550" s="3"/>
      <c r="AD550" s="3"/>
      <c r="AE550" s="3"/>
      <c r="AF550" s="3"/>
      <c r="AG550" s="3"/>
      <c r="AH550" s="3"/>
      <c r="AI550" s="3"/>
      <c r="AJ550" s="3"/>
      <c r="AK550" s="3"/>
      <c r="AL550" s="3"/>
      <c r="AM550" s="3"/>
      <c r="AN550" s="3"/>
      <c r="AO550" s="3"/>
      <c r="AP550" s="3"/>
      <c r="AQ550" s="3"/>
      <c r="AR550" s="2" t="s">
        <v>47</v>
      </c>
      <c r="AS550" s="2" t="s">
        <v>47</v>
      </c>
      <c r="AT550" s="3"/>
      <c r="AU550" s="2" t="s">
        <v>1065</v>
      </c>
      <c r="AV550" s="3">
        <v>291</v>
      </c>
    </row>
    <row r="551" spans="1:48" ht="30" customHeight="1">
      <c r="A551" s="11" t="s">
        <v>248</v>
      </c>
      <c r="B551" s="11" t="s">
        <v>1000</v>
      </c>
      <c r="C551" s="11" t="s">
        <v>992</v>
      </c>
      <c r="D551" s="9">
        <v>1</v>
      </c>
      <c r="E551" s="10"/>
      <c r="F551" s="10"/>
      <c r="G551" s="10"/>
      <c r="H551" s="10"/>
      <c r="I551" s="10"/>
      <c r="J551" s="10"/>
      <c r="K551" s="10"/>
      <c r="L551" s="10"/>
      <c r="M551" s="11" t="s">
        <v>1066</v>
      </c>
      <c r="N551" s="2" t="s">
        <v>1067</v>
      </c>
      <c r="O551" s="2" t="s">
        <v>47</v>
      </c>
      <c r="P551" s="2" t="s">
        <v>47</v>
      </c>
      <c r="Q551" s="2" t="s">
        <v>989</v>
      </c>
      <c r="R551" s="2" t="s">
        <v>56</v>
      </c>
      <c r="S551" s="2" t="s">
        <v>57</v>
      </c>
      <c r="T551" s="2" t="s">
        <v>57</v>
      </c>
      <c r="U551" s="3"/>
      <c r="V551" s="3"/>
      <c r="W551" s="3"/>
      <c r="X551" s="3"/>
      <c r="Y551" s="3"/>
      <c r="Z551" s="3"/>
      <c r="AA551" s="3"/>
      <c r="AB551" s="3"/>
      <c r="AC551" s="3"/>
      <c r="AD551" s="3"/>
      <c r="AE551" s="3"/>
      <c r="AF551" s="3"/>
      <c r="AG551" s="3"/>
      <c r="AH551" s="3"/>
      <c r="AI551" s="3"/>
      <c r="AJ551" s="3"/>
      <c r="AK551" s="3"/>
      <c r="AL551" s="3"/>
      <c r="AM551" s="3"/>
      <c r="AN551" s="3"/>
      <c r="AO551" s="3"/>
      <c r="AP551" s="3"/>
      <c r="AQ551" s="3"/>
      <c r="AR551" s="2" t="s">
        <v>47</v>
      </c>
      <c r="AS551" s="2" t="s">
        <v>47</v>
      </c>
      <c r="AT551" s="3"/>
      <c r="AU551" s="2" t="s">
        <v>1068</v>
      </c>
      <c r="AV551" s="3">
        <v>292</v>
      </c>
    </row>
    <row r="552" spans="1:48" ht="30" customHeight="1">
      <c r="A552" s="11" t="s">
        <v>248</v>
      </c>
      <c r="B552" s="11" t="s">
        <v>1069</v>
      </c>
      <c r="C552" s="11" t="s">
        <v>992</v>
      </c>
      <c r="D552" s="9">
        <v>1</v>
      </c>
      <c r="E552" s="10"/>
      <c r="F552" s="10"/>
      <c r="G552" s="10"/>
      <c r="H552" s="10"/>
      <c r="I552" s="10"/>
      <c r="J552" s="10"/>
      <c r="K552" s="10"/>
      <c r="L552" s="10"/>
      <c r="M552" s="11" t="s">
        <v>1070</v>
      </c>
      <c r="N552" s="2" t="s">
        <v>1071</v>
      </c>
      <c r="O552" s="2" t="s">
        <v>47</v>
      </c>
      <c r="P552" s="2" t="s">
        <v>47</v>
      </c>
      <c r="Q552" s="2" t="s">
        <v>989</v>
      </c>
      <c r="R552" s="2" t="s">
        <v>56</v>
      </c>
      <c r="S552" s="2" t="s">
        <v>57</v>
      </c>
      <c r="T552" s="2" t="s">
        <v>57</v>
      </c>
      <c r="U552" s="3"/>
      <c r="V552" s="3"/>
      <c r="W552" s="3"/>
      <c r="X552" s="3"/>
      <c r="Y552" s="3"/>
      <c r="Z552" s="3"/>
      <c r="AA552" s="3"/>
      <c r="AB552" s="3"/>
      <c r="AC552" s="3"/>
      <c r="AD552" s="3"/>
      <c r="AE552" s="3"/>
      <c r="AF552" s="3"/>
      <c r="AG552" s="3"/>
      <c r="AH552" s="3"/>
      <c r="AI552" s="3"/>
      <c r="AJ552" s="3"/>
      <c r="AK552" s="3"/>
      <c r="AL552" s="3"/>
      <c r="AM552" s="3"/>
      <c r="AN552" s="3"/>
      <c r="AO552" s="3"/>
      <c r="AP552" s="3"/>
      <c r="AQ552" s="3"/>
      <c r="AR552" s="2" t="s">
        <v>47</v>
      </c>
      <c r="AS552" s="2" t="s">
        <v>47</v>
      </c>
      <c r="AT552" s="3"/>
      <c r="AU552" s="2" t="s">
        <v>1072</v>
      </c>
      <c r="AV552" s="3">
        <v>293</v>
      </c>
    </row>
    <row r="553" spans="1:48" ht="30" customHeight="1">
      <c r="A553" s="11" t="s">
        <v>1073</v>
      </c>
      <c r="B553" s="11" t="s">
        <v>1074</v>
      </c>
      <c r="C553" s="11" t="s">
        <v>992</v>
      </c>
      <c r="D553" s="9">
        <v>1</v>
      </c>
      <c r="E553" s="10"/>
      <c r="F553" s="10"/>
      <c r="G553" s="10"/>
      <c r="H553" s="10"/>
      <c r="I553" s="10"/>
      <c r="J553" s="10"/>
      <c r="K553" s="10"/>
      <c r="L553" s="10"/>
      <c r="M553" s="11" t="s">
        <v>1075</v>
      </c>
      <c r="N553" s="2" t="s">
        <v>1076</v>
      </c>
      <c r="O553" s="2" t="s">
        <v>47</v>
      </c>
      <c r="P553" s="2" t="s">
        <v>47</v>
      </c>
      <c r="Q553" s="2" t="s">
        <v>989</v>
      </c>
      <c r="R553" s="2" t="s">
        <v>56</v>
      </c>
      <c r="S553" s="2" t="s">
        <v>57</v>
      </c>
      <c r="T553" s="2" t="s">
        <v>57</v>
      </c>
      <c r="U553" s="3"/>
      <c r="V553" s="3"/>
      <c r="W553" s="3"/>
      <c r="X553" s="3"/>
      <c r="Y553" s="3"/>
      <c r="Z553" s="3"/>
      <c r="AA553" s="3"/>
      <c r="AB553" s="3"/>
      <c r="AC553" s="3"/>
      <c r="AD553" s="3"/>
      <c r="AE553" s="3"/>
      <c r="AF553" s="3"/>
      <c r="AG553" s="3"/>
      <c r="AH553" s="3"/>
      <c r="AI553" s="3"/>
      <c r="AJ553" s="3"/>
      <c r="AK553" s="3"/>
      <c r="AL553" s="3"/>
      <c r="AM553" s="3"/>
      <c r="AN553" s="3"/>
      <c r="AO553" s="3"/>
      <c r="AP553" s="3"/>
      <c r="AQ553" s="3"/>
      <c r="AR553" s="2" t="s">
        <v>47</v>
      </c>
      <c r="AS553" s="2" t="s">
        <v>47</v>
      </c>
      <c r="AT553" s="3"/>
      <c r="AU553" s="2" t="s">
        <v>1077</v>
      </c>
      <c r="AV553" s="3">
        <v>294</v>
      </c>
    </row>
    <row r="554" spans="1:48" ht="30" customHeight="1">
      <c r="A554" s="11" t="s">
        <v>1078</v>
      </c>
      <c r="B554" s="11" t="s">
        <v>1079</v>
      </c>
      <c r="C554" s="11" t="s">
        <v>992</v>
      </c>
      <c r="D554" s="9">
        <v>1</v>
      </c>
      <c r="E554" s="10"/>
      <c r="F554" s="10"/>
      <c r="G554" s="10"/>
      <c r="H554" s="10"/>
      <c r="I554" s="10"/>
      <c r="J554" s="10"/>
      <c r="K554" s="10"/>
      <c r="L554" s="10"/>
      <c r="M554" s="11" t="s">
        <v>1080</v>
      </c>
      <c r="N554" s="2" t="s">
        <v>1081</v>
      </c>
      <c r="O554" s="2" t="s">
        <v>47</v>
      </c>
      <c r="P554" s="2" t="s">
        <v>47</v>
      </c>
      <c r="Q554" s="2" t="s">
        <v>989</v>
      </c>
      <c r="R554" s="2" t="s">
        <v>56</v>
      </c>
      <c r="S554" s="2" t="s">
        <v>57</v>
      </c>
      <c r="T554" s="2" t="s">
        <v>57</v>
      </c>
      <c r="U554" s="3"/>
      <c r="V554" s="3"/>
      <c r="W554" s="3"/>
      <c r="X554" s="3"/>
      <c r="Y554" s="3"/>
      <c r="Z554" s="3"/>
      <c r="AA554" s="3"/>
      <c r="AB554" s="3"/>
      <c r="AC554" s="3"/>
      <c r="AD554" s="3"/>
      <c r="AE554" s="3"/>
      <c r="AF554" s="3"/>
      <c r="AG554" s="3"/>
      <c r="AH554" s="3"/>
      <c r="AI554" s="3"/>
      <c r="AJ554" s="3"/>
      <c r="AK554" s="3"/>
      <c r="AL554" s="3"/>
      <c r="AM554" s="3"/>
      <c r="AN554" s="3"/>
      <c r="AO554" s="3"/>
      <c r="AP554" s="3"/>
      <c r="AQ554" s="3"/>
      <c r="AR554" s="2" t="s">
        <v>47</v>
      </c>
      <c r="AS554" s="2" t="s">
        <v>47</v>
      </c>
      <c r="AT554" s="3"/>
      <c r="AU554" s="2" t="s">
        <v>1082</v>
      </c>
      <c r="AV554" s="3">
        <v>295</v>
      </c>
    </row>
    <row r="555" spans="1:48" ht="30" customHeight="1">
      <c r="A555" s="11" t="s">
        <v>1078</v>
      </c>
      <c r="B555" s="11" t="s">
        <v>1083</v>
      </c>
      <c r="C555" s="11" t="s">
        <v>992</v>
      </c>
      <c r="D555" s="9">
        <v>1</v>
      </c>
      <c r="E555" s="10"/>
      <c r="F555" s="10"/>
      <c r="G555" s="10"/>
      <c r="H555" s="10"/>
      <c r="I555" s="10"/>
      <c r="J555" s="10"/>
      <c r="K555" s="10"/>
      <c r="L555" s="10"/>
      <c r="M555" s="11" t="s">
        <v>1084</v>
      </c>
      <c r="N555" s="2" t="s">
        <v>1085</v>
      </c>
      <c r="O555" s="2" t="s">
        <v>47</v>
      </c>
      <c r="P555" s="2" t="s">
        <v>47</v>
      </c>
      <c r="Q555" s="2" t="s">
        <v>989</v>
      </c>
      <c r="R555" s="2" t="s">
        <v>56</v>
      </c>
      <c r="S555" s="2" t="s">
        <v>57</v>
      </c>
      <c r="T555" s="2" t="s">
        <v>57</v>
      </c>
      <c r="U555" s="3"/>
      <c r="V555" s="3"/>
      <c r="W555" s="3"/>
      <c r="X555" s="3"/>
      <c r="Y555" s="3"/>
      <c r="Z555" s="3"/>
      <c r="AA555" s="3"/>
      <c r="AB555" s="3"/>
      <c r="AC555" s="3"/>
      <c r="AD555" s="3"/>
      <c r="AE555" s="3"/>
      <c r="AF555" s="3"/>
      <c r="AG555" s="3"/>
      <c r="AH555" s="3"/>
      <c r="AI555" s="3"/>
      <c r="AJ555" s="3"/>
      <c r="AK555" s="3"/>
      <c r="AL555" s="3"/>
      <c r="AM555" s="3"/>
      <c r="AN555" s="3"/>
      <c r="AO555" s="3"/>
      <c r="AP555" s="3"/>
      <c r="AQ555" s="3"/>
      <c r="AR555" s="2" t="s">
        <v>47</v>
      </c>
      <c r="AS555" s="2" t="s">
        <v>47</v>
      </c>
      <c r="AT555" s="3"/>
      <c r="AU555" s="2" t="s">
        <v>1086</v>
      </c>
      <c r="AV555" s="3">
        <v>296</v>
      </c>
    </row>
    <row r="556" spans="1:48" ht="30" customHeight="1">
      <c r="A556" s="11" t="s">
        <v>1087</v>
      </c>
      <c r="B556" s="11" t="s">
        <v>1088</v>
      </c>
      <c r="C556" s="11" t="s">
        <v>992</v>
      </c>
      <c r="D556" s="9">
        <v>1</v>
      </c>
      <c r="E556" s="10"/>
      <c r="F556" s="10"/>
      <c r="G556" s="10"/>
      <c r="H556" s="10"/>
      <c r="I556" s="10"/>
      <c r="J556" s="10"/>
      <c r="K556" s="10"/>
      <c r="L556" s="10"/>
      <c r="M556" s="11" t="s">
        <v>1089</v>
      </c>
      <c r="N556" s="2" t="s">
        <v>1090</v>
      </c>
      <c r="O556" s="2" t="s">
        <v>47</v>
      </c>
      <c r="P556" s="2" t="s">
        <v>47</v>
      </c>
      <c r="Q556" s="2" t="s">
        <v>989</v>
      </c>
      <c r="R556" s="2" t="s">
        <v>56</v>
      </c>
      <c r="S556" s="2" t="s">
        <v>57</v>
      </c>
      <c r="T556" s="2" t="s">
        <v>57</v>
      </c>
      <c r="U556" s="3"/>
      <c r="V556" s="3"/>
      <c r="W556" s="3"/>
      <c r="X556" s="3"/>
      <c r="Y556" s="3"/>
      <c r="Z556" s="3"/>
      <c r="AA556" s="3"/>
      <c r="AB556" s="3"/>
      <c r="AC556" s="3"/>
      <c r="AD556" s="3"/>
      <c r="AE556" s="3"/>
      <c r="AF556" s="3"/>
      <c r="AG556" s="3"/>
      <c r="AH556" s="3"/>
      <c r="AI556" s="3"/>
      <c r="AJ556" s="3"/>
      <c r="AK556" s="3"/>
      <c r="AL556" s="3"/>
      <c r="AM556" s="3"/>
      <c r="AN556" s="3"/>
      <c r="AO556" s="3"/>
      <c r="AP556" s="3"/>
      <c r="AQ556" s="3"/>
      <c r="AR556" s="2" t="s">
        <v>47</v>
      </c>
      <c r="AS556" s="2" t="s">
        <v>47</v>
      </c>
      <c r="AT556" s="3"/>
      <c r="AU556" s="2" t="s">
        <v>1091</v>
      </c>
      <c r="AV556" s="3">
        <v>297</v>
      </c>
    </row>
    <row r="557" spans="1:48" ht="30" customHeight="1">
      <c r="A557" s="11" t="s">
        <v>1087</v>
      </c>
      <c r="B557" s="11" t="s">
        <v>1034</v>
      </c>
      <c r="C557" s="11" t="s">
        <v>992</v>
      </c>
      <c r="D557" s="9">
        <v>1</v>
      </c>
      <c r="E557" s="10"/>
      <c r="F557" s="10"/>
      <c r="G557" s="10"/>
      <c r="H557" s="10"/>
      <c r="I557" s="10"/>
      <c r="J557" s="10"/>
      <c r="K557" s="10"/>
      <c r="L557" s="10"/>
      <c r="M557" s="11" t="s">
        <v>1092</v>
      </c>
      <c r="N557" s="2" t="s">
        <v>1093</v>
      </c>
      <c r="O557" s="2" t="s">
        <v>47</v>
      </c>
      <c r="P557" s="2" t="s">
        <v>47</v>
      </c>
      <c r="Q557" s="2" t="s">
        <v>989</v>
      </c>
      <c r="R557" s="2" t="s">
        <v>56</v>
      </c>
      <c r="S557" s="2" t="s">
        <v>57</v>
      </c>
      <c r="T557" s="2" t="s">
        <v>57</v>
      </c>
      <c r="U557" s="3"/>
      <c r="V557" s="3"/>
      <c r="W557" s="3"/>
      <c r="X557" s="3"/>
      <c r="Y557" s="3"/>
      <c r="Z557" s="3"/>
      <c r="AA557" s="3"/>
      <c r="AB557" s="3"/>
      <c r="AC557" s="3"/>
      <c r="AD557" s="3"/>
      <c r="AE557" s="3"/>
      <c r="AF557" s="3"/>
      <c r="AG557" s="3"/>
      <c r="AH557" s="3"/>
      <c r="AI557" s="3"/>
      <c r="AJ557" s="3"/>
      <c r="AK557" s="3"/>
      <c r="AL557" s="3"/>
      <c r="AM557" s="3"/>
      <c r="AN557" s="3"/>
      <c r="AO557" s="3"/>
      <c r="AP557" s="3"/>
      <c r="AQ557" s="3"/>
      <c r="AR557" s="2" t="s">
        <v>47</v>
      </c>
      <c r="AS557" s="2" t="s">
        <v>47</v>
      </c>
      <c r="AT557" s="3"/>
      <c r="AU557" s="2" t="s">
        <v>1094</v>
      </c>
      <c r="AV557" s="3">
        <v>298</v>
      </c>
    </row>
    <row r="558" spans="1:48" ht="30" customHeight="1">
      <c r="A558" s="11" t="s">
        <v>1087</v>
      </c>
      <c r="B558" s="11" t="s">
        <v>1095</v>
      </c>
      <c r="C558" s="11" t="s">
        <v>992</v>
      </c>
      <c r="D558" s="9">
        <v>1</v>
      </c>
      <c r="E558" s="10"/>
      <c r="F558" s="10"/>
      <c r="G558" s="10"/>
      <c r="H558" s="10"/>
      <c r="I558" s="10"/>
      <c r="J558" s="10"/>
      <c r="K558" s="10"/>
      <c r="L558" s="10"/>
      <c r="M558" s="11" t="s">
        <v>1096</v>
      </c>
      <c r="N558" s="2" t="s">
        <v>1097</v>
      </c>
      <c r="O558" s="2" t="s">
        <v>47</v>
      </c>
      <c r="P558" s="2" t="s">
        <v>47</v>
      </c>
      <c r="Q558" s="2" t="s">
        <v>989</v>
      </c>
      <c r="R558" s="2" t="s">
        <v>56</v>
      </c>
      <c r="S558" s="2" t="s">
        <v>57</v>
      </c>
      <c r="T558" s="2" t="s">
        <v>57</v>
      </c>
      <c r="U558" s="3"/>
      <c r="V558" s="3"/>
      <c r="W558" s="3"/>
      <c r="X558" s="3"/>
      <c r="Y558" s="3"/>
      <c r="Z558" s="3"/>
      <c r="AA558" s="3"/>
      <c r="AB558" s="3"/>
      <c r="AC558" s="3"/>
      <c r="AD558" s="3"/>
      <c r="AE558" s="3"/>
      <c r="AF558" s="3"/>
      <c r="AG558" s="3"/>
      <c r="AH558" s="3"/>
      <c r="AI558" s="3"/>
      <c r="AJ558" s="3"/>
      <c r="AK558" s="3"/>
      <c r="AL558" s="3"/>
      <c r="AM558" s="3"/>
      <c r="AN558" s="3"/>
      <c r="AO558" s="3"/>
      <c r="AP558" s="3"/>
      <c r="AQ558" s="3"/>
      <c r="AR558" s="2" t="s">
        <v>47</v>
      </c>
      <c r="AS558" s="2" t="s">
        <v>47</v>
      </c>
      <c r="AT558" s="3"/>
      <c r="AU558" s="2" t="s">
        <v>1098</v>
      </c>
      <c r="AV558" s="3">
        <v>299</v>
      </c>
    </row>
    <row r="559" spans="1:48" ht="30" customHeight="1">
      <c r="A559" s="11" t="s">
        <v>1087</v>
      </c>
      <c r="B559" s="11" t="s">
        <v>1099</v>
      </c>
      <c r="C559" s="11" t="s">
        <v>992</v>
      </c>
      <c r="D559" s="9">
        <v>1</v>
      </c>
      <c r="E559" s="10"/>
      <c r="F559" s="10"/>
      <c r="G559" s="10"/>
      <c r="H559" s="10"/>
      <c r="I559" s="10"/>
      <c r="J559" s="10"/>
      <c r="K559" s="10"/>
      <c r="L559" s="10"/>
      <c r="M559" s="11" t="s">
        <v>1100</v>
      </c>
      <c r="N559" s="2" t="s">
        <v>1101</v>
      </c>
      <c r="O559" s="2" t="s">
        <v>47</v>
      </c>
      <c r="P559" s="2" t="s">
        <v>47</v>
      </c>
      <c r="Q559" s="2" t="s">
        <v>989</v>
      </c>
      <c r="R559" s="2" t="s">
        <v>56</v>
      </c>
      <c r="S559" s="2" t="s">
        <v>57</v>
      </c>
      <c r="T559" s="2" t="s">
        <v>57</v>
      </c>
      <c r="U559" s="3"/>
      <c r="V559" s="3"/>
      <c r="W559" s="3"/>
      <c r="X559" s="3"/>
      <c r="Y559" s="3"/>
      <c r="Z559" s="3"/>
      <c r="AA559" s="3"/>
      <c r="AB559" s="3"/>
      <c r="AC559" s="3"/>
      <c r="AD559" s="3"/>
      <c r="AE559" s="3"/>
      <c r="AF559" s="3"/>
      <c r="AG559" s="3"/>
      <c r="AH559" s="3"/>
      <c r="AI559" s="3"/>
      <c r="AJ559" s="3"/>
      <c r="AK559" s="3"/>
      <c r="AL559" s="3"/>
      <c r="AM559" s="3"/>
      <c r="AN559" s="3"/>
      <c r="AO559" s="3"/>
      <c r="AP559" s="3"/>
      <c r="AQ559" s="3"/>
      <c r="AR559" s="2" t="s">
        <v>47</v>
      </c>
      <c r="AS559" s="2" t="s">
        <v>47</v>
      </c>
      <c r="AT559" s="3"/>
      <c r="AU559" s="2" t="s">
        <v>1102</v>
      </c>
      <c r="AV559" s="3">
        <v>300</v>
      </c>
    </row>
    <row r="560" spans="1:48" ht="30" customHeight="1">
      <c r="A560" s="11" t="s">
        <v>772</v>
      </c>
      <c r="B560" s="11" t="s">
        <v>1088</v>
      </c>
      <c r="C560" s="11" t="s">
        <v>992</v>
      </c>
      <c r="D560" s="9">
        <v>1</v>
      </c>
      <c r="E560" s="10"/>
      <c r="F560" s="10"/>
      <c r="G560" s="10"/>
      <c r="H560" s="10"/>
      <c r="I560" s="10"/>
      <c r="J560" s="10"/>
      <c r="K560" s="10"/>
      <c r="L560" s="10"/>
      <c r="M560" s="11" t="s">
        <v>1103</v>
      </c>
      <c r="N560" s="2" t="s">
        <v>1104</v>
      </c>
      <c r="O560" s="2" t="s">
        <v>47</v>
      </c>
      <c r="P560" s="2" t="s">
        <v>47</v>
      </c>
      <c r="Q560" s="2" t="s">
        <v>989</v>
      </c>
      <c r="R560" s="2" t="s">
        <v>56</v>
      </c>
      <c r="S560" s="2" t="s">
        <v>57</v>
      </c>
      <c r="T560" s="2" t="s">
        <v>57</v>
      </c>
      <c r="U560" s="3"/>
      <c r="V560" s="3"/>
      <c r="W560" s="3"/>
      <c r="X560" s="3"/>
      <c r="Y560" s="3"/>
      <c r="Z560" s="3"/>
      <c r="AA560" s="3"/>
      <c r="AB560" s="3"/>
      <c r="AC560" s="3"/>
      <c r="AD560" s="3"/>
      <c r="AE560" s="3"/>
      <c r="AF560" s="3"/>
      <c r="AG560" s="3"/>
      <c r="AH560" s="3"/>
      <c r="AI560" s="3"/>
      <c r="AJ560" s="3"/>
      <c r="AK560" s="3"/>
      <c r="AL560" s="3"/>
      <c r="AM560" s="3"/>
      <c r="AN560" s="3"/>
      <c r="AO560" s="3"/>
      <c r="AP560" s="3"/>
      <c r="AQ560" s="3"/>
      <c r="AR560" s="2" t="s">
        <v>47</v>
      </c>
      <c r="AS560" s="2" t="s">
        <v>47</v>
      </c>
      <c r="AT560" s="3"/>
      <c r="AU560" s="2" t="s">
        <v>1105</v>
      </c>
      <c r="AV560" s="3">
        <v>301</v>
      </c>
    </row>
    <row r="561" spans="1:48" ht="30" customHeight="1">
      <c r="A561" s="11" t="s">
        <v>772</v>
      </c>
      <c r="B561" s="11" t="s">
        <v>1106</v>
      </c>
      <c r="C561" s="11" t="s">
        <v>992</v>
      </c>
      <c r="D561" s="9">
        <v>1</v>
      </c>
      <c r="E561" s="10"/>
      <c r="F561" s="10"/>
      <c r="G561" s="10"/>
      <c r="H561" s="10"/>
      <c r="I561" s="10"/>
      <c r="J561" s="10"/>
      <c r="K561" s="10"/>
      <c r="L561" s="10"/>
      <c r="M561" s="11" t="s">
        <v>1107</v>
      </c>
      <c r="N561" s="2" t="s">
        <v>1108</v>
      </c>
      <c r="O561" s="2" t="s">
        <v>47</v>
      </c>
      <c r="P561" s="2" t="s">
        <v>47</v>
      </c>
      <c r="Q561" s="2" t="s">
        <v>989</v>
      </c>
      <c r="R561" s="2" t="s">
        <v>56</v>
      </c>
      <c r="S561" s="2" t="s">
        <v>57</v>
      </c>
      <c r="T561" s="2" t="s">
        <v>57</v>
      </c>
      <c r="U561" s="3"/>
      <c r="V561" s="3"/>
      <c r="W561" s="3"/>
      <c r="X561" s="3"/>
      <c r="Y561" s="3"/>
      <c r="Z561" s="3"/>
      <c r="AA561" s="3"/>
      <c r="AB561" s="3"/>
      <c r="AC561" s="3"/>
      <c r="AD561" s="3"/>
      <c r="AE561" s="3"/>
      <c r="AF561" s="3"/>
      <c r="AG561" s="3"/>
      <c r="AH561" s="3"/>
      <c r="AI561" s="3"/>
      <c r="AJ561" s="3"/>
      <c r="AK561" s="3"/>
      <c r="AL561" s="3"/>
      <c r="AM561" s="3"/>
      <c r="AN561" s="3"/>
      <c r="AO561" s="3"/>
      <c r="AP561" s="3"/>
      <c r="AQ561" s="3"/>
      <c r="AR561" s="2" t="s">
        <v>47</v>
      </c>
      <c r="AS561" s="2" t="s">
        <v>47</v>
      </c>
      <c r="AT561" s="3"/>
      <c r="AU561" s="2" t="s">
        <v>1109</v>
      </c>
      <c r="AV561" s="3">
        <v>302</v>
      </c>
    </row>
    <row r="562" spans="1:48" ht="30" customHeight="1">
      <c r="A562" s="11" t="s">
        <v>772</v>
      </c>
      <c r="B562" s="11" t="s">
        <v>1110</v>
      </c>
      <c r="C562" s="11" t="s">
        <v>992</v>
      </c>
      <c r="D562" s="9">
        <v>1</v>
      </c>
      <c r="E562" s="10"/>
      <c r="F562" s="10"/>
      <c r="G562" s="10"/>
      <c r="H562" s="10"/>
      <c r="I562" s="10"/>
      <c r="J562" s="10"/>
      <c r="K562" s="10"/>
      <c r="L562" s="10"/>
      <c r="M562" s="11" t="s">
        <v>1111</v>
      </c>
      <c r="N562" s="2" t="s">
        <v>1112</v>
      </c>
      <c r="O562" s="2" t="s">
        <v>47</v>
      </c>
      <c r="P562" s="2" t="s">
        <v>47</v>
      </c>
      <c r="Q562" s="2" t="s">
        <v>989</v>
      </c>
      <c r="R562" s="2" t="s">
        <v>56</v>
      </c>
      <c r="S562" s="2" t="s">
        <v>57</v>
      </c>
      <c r="T562" s="2" t="s">
        <v>57</v>
      </c>
      <c r="U562" s="3"/>
      <c r="V562" s="3"/>
      <c r="W562" s="3"/>
      <c r="X562" s="3"/>
      <c r="Y562" s="3"/>
      <c r="Z562" s="3"/>
      <c r="AA562" s="3"/>
      <c r="AB562" s="3"/>
      <c r="AC562" s="3"/>
      <c r="AD562" s="3"/>
      <c r="AE562" s="3"/>
      <c r="AF562" s="3"/>
      <c r="AG562" s="3"/>
      <c r="AH562" s="3"/>
      <c r="AI562" s="3"/>
      <c r="AJ562" s="3"/>
      <c r="AK562" s="3"/>
      <c r="AL562" s="3"/>
      <c r="AM562" s="3"/>
      <c r="AN562" s="3"/>
      <c r="AO562" s="3"/>
      <c r="AP562" s="3"/>
      <c r="AQ562" s="3"/>
      <c r="AR562" s="2" t="s">
        <v>47</v>
      </c>
      <c r="AS562" s="2" t="s">
        <v>47</v>
      </c>
      <c r="AT562" s="3"/>
      <c r="AU562" s="2" t="s">
        <v>1113</v>
      </c>
      <c r="AV562" s="3">
        <v>303</v>
      </c>
    </row>
    <row r="563" spans="1:48" ht="30" customHeight="1">
      <c r="A563" s="11" t="s">
        <v>772</v>
      </c>
      <c r="B563" s="11" t="s">
        <v>1114</v>
      </c>
      <c r="C563" s="11" t="s">
        <v>992</v>
      </c>
      <c r="D563" s="9">
        <v>1</v>
      </c>
      <c r="E563" s="10"/>
      <c r="F563" s="10"/>
      <c r="G563" s="10"/>
      <c r="H563" s="10"/>
      <c r="I563" s="10"/>
      <c r="J563" s="10"/>
      <c r="K563" s="10"/>
      <c r="L563" s="10"/>
      <c r="M563" s="11" t="s">
        <v>1115</v>
      </c>
      <c r="N563" s="2" t="s">
        <v>1116</v>
      </c>
      <c r="O563" s="2" t="s">
        <v>47</v>
      </c>
      <c r="P563" s="2" t="s">
        <v>47</v>
      </c>
      <c r="Q563" s="2" t="s">
        <v>989</v>
      </c>
      <c r="R563" s="2" t="s">
        <v>56</v>
      </c>
      <c r="S563" s="2" t="s">
        <v>57</v>
      </c>
      <c r="T563" s="2" t="s">
        <v>57</v>
      </c>
      <c r="U563" s="3"/>
      <c r="V563" s="3"/>
      <c r="W563" s="3"/>
      <c r="X563" s="3"/>
      <c r="Y563" s="3"/>
      <c r="Z563" s="3"/>
      <c r="AA563" s="3"/>
      <c r="AB563" s="3"/>
      <c r="AC563" s="3"/>
      <c r="AD563" s="3"/>
      <c r="AE563" s="3"/>
      <c r="AF563" s="3"/>
      <c r="AG563" s="3"/>
      <c r="AH563" s="3"/>
      <c r="AI563" s="3"/>
      <c r="AJ563" s="3"/>
      <c r="AK563" s="3"/>
      <c r="AL563" s="3"/>
      <c r="AM563" s="3"/>
      <c r="AN563" s="3"/>
      <c r="AO563" s="3"/>
      <c r="AP563" s="3"/>
      <c r="AQ563" s="3"/>
      <c r="AR563" s="2" t="s">
        <v>47</v>
      </c>
      <c r="AS563" s="2" t="s">
        <v>47</v>
      </c>
      <c r="AT563" s="3"/>
      <c r="AU563" s="2" t="s">
        <v>1117</v>
      </c>
      <c r="AV563" s="3">
        <v>304</v>
      </c>
    </row>
    <row r="564" spans="1:48" ht="30" customHeight="1">
      <c r="A564" s="11" t="s">
        <v>1118</v>
      </c>
      <c r="B564" s="11" t="s">
        <v>1088</v>
      </c>
      <c r="C564" s="11" t="s">
        <v>992</v>
      </c>
      <c r="D564" s="9">
        <v>1</v>
      </c>
      <c r="E564" s="10"/>
      <c r="F564" s="10"/>
      <c r="G564" s="10"/>
      <c r="H564" s="10"/>
      <c r="I564" s="10"/>
      <c r="J564" s="10"/>
      <c r="K564" s="10"/>
      <c r="L564" s="10"/>
      <c r="M564" s="11" t="s">
        <v>1119</v>
      </c>
      <c r="N564" s="2" t="s">
        <v>1120</v>
      </c>
      <c r="O564" s="2" t="s">
        <v>47</v>
      </c>
      <c r="P564" s="2" t="s">
        <v>47</v>
      </c>
      <c r="Q564" s="2" t="s">
        <v>989</v>
      </c>
      <c r="R564" s="2" t="s">
        <v>56</v>
      </c>
      <c r="S564" s="2" t="s">
        <v>57</v>
      </c>
      <c r="T564" s="2" t="s">
        <v>57</v>
      </c>
      <c r="U564" s="3"/>
      <c r="V564" s="3"/>
      <c r="W564" s="3"/>
      <c r="X564" s="3"/>
      <c r="Y564" s="3"/>
      <c r="Z564" s="3"/>
      <c r="AA564" s="3"/>
      <c r="AB564" s="3"/>
      <c r="AC564" s="3"/>
      <c r="AD564" s="3"/>
      <c r="AE564" s="3"/>
      <c r="AF564" s="3"/>
      <c r="AG564" s="3"/>
      <c r="AH564" s="3"/>
      <c r="AI564" s="3"/>
      <c r="AJ564" s="3"/>
      <c r="AK564" s="3"/>
      <c r="AL564" s="3"/>
      <c r="AM564" s="3"/>
      <c r="AN564" s="3"/>
      <c r="AO564" s="3"/>
      <c r="AP564" s="3"/>
      <c r="AQ564" s="3"/>
      <c r="AR564" s="2" t="s">
        <v>47</v>
      </c>
      <c r="AS564" s="2" t="s">
        <v>47</v>
      </c>
      <c r="AT564" s="3"/>
      <c r="AU564" s="2" t="s">
        <v>1121</v>
      </c>
      <c r="AV564" s="3">
        <v>305</v>
      </c>
    </row>
    <row r="565" spans="1:48" ht="30" customHeight="1">
      <c r="A565" s="11" t="s">
        <v>1118</v>
      </c>
      <c r="B565" s="11" t="s">
        <v>1122</v>
      </c>
      <c r="C565" s="11" t="s">
        <v>992</v>
      </c>
      <c r="D565" s="9">
        <v>1</v>
      </c>
      <c r="E565" s="10"/>
      <c r="F565" s="10"/>
      <c r="G565" s="10"/>
      <c r="H565" s="10"/>
      <c r="I565" s="10"/>
      <c r="J565" s="10"/>
      <c r="K565" s="10"/>
      <c r="L565" s="10"/>
      <c r="M565" s="11" t="s">
        <v>1123</v>
      </c>
      <c r="N565" s="2" t="s">
        <v>1124</v>
      </c>
      <c r="O565" s="2" t="s">
        <v>47</v>
      </c>
      <c r="P565" s="2" t="s">
        <v>47</v>
      </c>
      <c r="Q565" s="2" t="s">
        <v>989</v>
      </c>
      <c r="R565" s="2" t="s">
        <v>56</v>
      </c>
      <c r="S565" s="2" t="s">
        <v>57</v>
      </c>
      <c r="T565" s="2" t="s">
        <v>57</v>
      </c>
      <c r="U565" s="3"/>
      <c r="V565" s="3"/>
      <c r="W565" s="3"/>
      <c r="X565" s="3"/>
      <c r="Y565" s="3"/>
      <c r="Z565" s="3"/>
      <c r="AA565" s="3"/>
      <c r="AB565" s="3"/>
      <c r="AC565" s="3"/>
      <c r="AD565" s="3"/>
      <c r="AE565" s="3"/>
      <c r="AF565" s="3"/>
      <c r="AG565" s="3"/>
      <c r="AH565" s="3"/>
      <c r="AI565" s="3"/>
      <c r="AJ565" s="3"/>
      <c r="AK565" s="3"/>
      <c r="AL565" s="3"/>
      <c r="AM565" s="3"/>
      <c r="AN565" s="3"/>
      <c r="AO565" s="3"/>
      <c r="AP565" s="3"/>
      <c r="AQ565" s="3"/>
      <c r="AR565" s="2" t="s">
        <v>47</v>
      </c>
      <c r="AS565" s="2" t="s">
        <v>47</v>
      </c>
      <c r="AT565" s="3"/>
      <c r="AU565" s="2" t="s">
        <v>1125</v>
      </c>
      <c r="AV565" s="3">
        <v>306</v>
      </c>
    </row>
    <row r="566" spans="1:48" ht="30" customHeight="1">
      <c r="A566" s="11" t="s">
        <v>1118</v>
      </c>
      <c r="B566" s="11" t="s">
        <v>1126</v>
      </c>
      <c r="C566" s="11" t="s">
        <v>992</v>
      </c>
      <c r="D566" s="9">
        <v>1</v>
      </c>
      <c r="E566" s="10"/>
      <c r="F566" s="10"/>
      <c r="G566" s="10"/>
      <c r="H566" s="10"/>
      <c r="I566" s="10"/>
      <c r="J566" s="10"/>
      <c r="K566" s="10"/>
      <c r="L566" s="10"/>
      <c r="M566" s="11" t="s">
        <v>1127</v>
      </c>
      <c r="N566" s="2" t="s">
        <v>1128</v>
      </c>
      <c r="O566" s="2" t="s">
        <v>47</v>
      </c>
      <c r="P566" s="2" t="s">
        <v>47</v>
      </c>
      <c r="Q566" s="2" t="s">
        <v>989</v>
      </c>
      <c r="R566" s="2" t="s">
        <v>56</v>
      </c>
      <c r="S566" s="2" t="s">
        <v>57</v>
      </c>
      <c r="T566" s="2" t="s">
        <v>57</v>
      </c>
      <c r="U566" s="3"/>
      <c r="V566" s="3"/>
      <c r="W566" s="3"/>
      <c r="X566" s="3"/>
      <c r="Y566" s="3"/>
      <c r="Z566" s="3"/>
      <c r="AA566" s="3"/>
      <c r="AB566" s="3"/>
      <c r="AC566" s="3"/>
      <c r="AD566" s="3"/>
      <c r="AE566" s="3"/>
      <c r="AF566" s="3"/>
      <c r="AG566" s="3"/>
      <c r="AH566" s="3"/>
      <c r="AI566" s="3"/>
      <c r="AJ566" s="3"/>
      <c r="AK566" s="3"/>
      <c r="AL566" s="3"/>
      <c r="AM566" s="3"/>
      <c r="AN566" s="3"/>
      <c r="AO566" s="3"/>
      <c r="AP566" s="3"/>
      <c r="AQ566" s="3"/>
      <c r="AR566" s="2" t="s">
        <v>47</v>
      </c>
      <c r="AS566" s="2" t="s">
        <v>47</v>
      </c>
      <c r="AT566" s="3"/>
      <c r="AU566" s="2" t="s">
        <v>1129</v>
      </c>
      <c r="AV566" s="3">
        <v>307</v>
      </c>
    </row>
    <row r="567" spans="1:48" ht="30" customHeight="1">
      <c r="A567" s="11" t="s">
        <v>1130</v>
      </c>
      <c r="B567" s="11" t="s">
        <v>1131</v>
      </c>
      <c r="C567" s="11" t="s">
        <v>992</v>
      </c>
      <c r="D567" s="9">
        <v>1</v>
      </c>
      <c r="E567" s="10"/>
      <c r="F567" s="10"/>
      <c r="G567" s="10"/>
      <c r="H567" s="10"/>
      <c r="I567" s="10"/>
      <c r="J567" s="10"/>
      <c r="K567" s="10"/>
      <c r="L567" s="10"/>
      <c r="M567" s="11" t="s">
        <v>1132</v>
      </c>
      <c r="N567" s="2" t="s">
        <v>1133</v>
      </c>
      <c r="O567" s="2" t="s">
        <v>47</v>
      </c>
      <c r="P567" s="2" t="s">
        <v>47</v>
      </c>
      <c r="Q567" s="2" t="s">
        <v>989</v>
      </c>
      <c r="R567" s="2" t="s">
        <v>56</v>
      </c>
      <c r="S567" s="2" t="s">
        <v>57</v>
      </c>
      <c r="T567" s="2" t="s">
        <v>57</v>
      </c>
      <c r="U567" s="3"/>
      <c r="V567" s="3"/>
      <c r="W567" s="3"/>
      <c r="X567" s="3"/>
      <c r="Y567" s="3"/>
      <c r="Z567" s="3"/>
      <c r="AA567" s="3"/>
      <c r="AB567" s="3"/>
      <c r="AC567" s="3"/>
      <c r="AD567" s="3"/>
      <c r="AE567" s="3"/>
      <c r="AF567" s="3"/>
      <c r="AG567" s="3"/>
      <c r="AH567" s="3"/>
      <c r="AI567" s="3"/>
      <c r="AJ567" s="3"/>
      <c r="AK567" s="3"/>
      <c r="AL567" s="3"/>
      <c r="AM567" s="3"/>
      <c r="AN567" s="3"/>
      <c r="AO567" s="3"/>
      <c r="AP567" s="3"/>
      <c r="AQ567" s="3"/>
      <c r="AR567" s="2" t="s">
        <v>47</v>
      </c>
      <c r="AS567" s="2" t="s">
        <v>47</v>
      </c>
      <c r="AT567" s="3"/>
      <c r="AU567" s="2" t="s">
        <v>1134</v>
      </c>
      <c r="AV567" s="3">
        <v>308</v>
      </c>
    </row>
    <row r="568" spans="1:48" ht="30" customHeight="1">
      <c r="A568" s="11" t="s">
        <v>1130</v>
      </c>
      <c r="B568" s="11" t="s">
        <v>1135</v>
      </c>
      <c r="C568" s="11" t="s">
        <v>992</v>
      </c>
      <c r="D568" s="9">
        <v>1</v>
      </c>
      <c r="E568" s="10"/>
      <c r="F568" s="10"/>
      <c r="G568" s="10"/>
      <c r="H568" s="10"/>
      <c r="I568" s="10"/>
      <c r="J568" s="10"/>
      <c r="K568" s="10"/>
      <c r="L568" s="10"/>
      <c r="M568" s="11" t="s">
        <v>1136</v>
      </c>
      <c r="N568" s="2" t="s">
        <v>1137</v>
      </c>
      <c r="O568" s="2" t="s">
        <v>47</v>
      </c>
      <c r="P568" s="2" t="s">
        <v>47</v>
      </c>
      <c r="Q568" s="2" t="s">
        <v>989</v>
      </c>
      <c r="R568" s="2" t="s">
        <v>56</v>
      </c>
      <c r="S568" s="2" t="s">
        <v>57</v>
      </c>
      <c r="T568" s="2" t="s">
        <v>57</v>
      </c>
      <c r="U568" s="3"/>
      <c r="V568" s="3"/>
      <c r="W568" s="3"/>
      <c r="X568" s="3"/>
      <c r="Y568" s="3"/>
      <c r="Z568" s="3"/>
      <c r="AA568" s="3"/>
      <c r="AB568" s="3"/>
      <c r="AC568" s="3"/>
      <c r="AD568" s="3"/>
      <c r="AE568" s="3"/>
      <c r="AF568" s="3"/>
      <c r="AG568" s="3"/>
      <c r="AH568" s="3"/>
      <c r="AI568" s="3"/>
      <c r="AJ568" s="3"/>
      <c r="AK568" s="3"/>
      <c r="AL568" s="3"/>
      <c r="AM568" s="3"/>
      <c r="AN568" s="3"/>
      <c r="AO568" s="3"/>
      <c r="AP568" s="3"/>
      <c r="AQ568" s="3"/>
      <c r="AR568" s="2" t="s">
        <v>47</v>
      </c>
      <c r="AS568" s="2" t="s">
        <v>47</v>
      </c>
      <c r="AT568" s="3"/>
      <c r="AU568" s="2" t="s">
        <v>1138</v>
      </c>
      <c r="AV568" s="3">
        <v>309</v>
      </c>
    </row>
    <row r="569" spans="1:48" ht="30" customHeight="1">
      <c r="A569" s="11" t="s">
        <v>1130</v>
      </c>
      <c r="B569" s="11" t="s">
        <v>1139</v>
      </c>
      <c r="C569" s="11" t="s">
        <v>992</v>
      </c>
      <c r="D569" s="9">
        <v>1</v>
      </c>
      <c r="E569" s="10"/>
      <c r="F569" s="10"/>
      <c r="G569" s="10"/>
      <c r="H569" s="10"/>
      <c r="I569" s="10"/>
      <c r="J569" s="10"/>
      <c r="K569" s="10"/>
      <c r="L569" s="10"/>
      <c r="M569" s="11" t="s">
        <v>1140</v>
      </c>
      <c r="N569" s="2" t="s">
        <v>1141</v>
      </c>
      <c r="O569" s="2" t="s">
        <v>47</v>
      </c>
      <c r="P569" s="2" t="s">
        <v>47</v>
      </c>
      <c r="Q569" s="2" t="s">
        <v>989</v>
      </c>
      <c r="R569" s="2" t="s">
        <v>56</v>
      </c>
      <c r="S569" s="2" t="s">
        <v>57</v>
      </c>
      <c r="T569" s="2" t="s">
        <v>57</v>
      </c>
      <c r="U569" s="3"/>
      <c r="V569" s="3"/>
      <c r="W569" s="3"/>
      <c r="X569" s="3"/>
      <c r="Y569" s="3"/>
      <c r="Z569" s="3"/>
      <c r="AA569" s="3"/>
      <c r="AB569" s="3"/>
      <c r="AC569" s="3"/>
      <c r="AD569" s="3"/>
      <c r="AE569" s="3"/>
      <c r="AF569" s="3"/>
      <c r="AG569" s="3"/>
      <c r="AH569" s="3"/>
      <c r="AI569" s="3"/>
      <c r="AJ569" s="3"/>
      <c r="AK569" s="3"/>
      <c r="AL569" s="3"/>
      <c r="AM569" s="3"/>
      <c r="AN569" s="3"/>
      <c r="AO569" s="3"/>
      <c r="AP569" s="3"/>
      <c r="AQ569" s="3"/>
      <c r="AR569" s="2" t="s">
        <v>47</v>
      </c>
      <c r="AS569" s="2" t="s">
        <v>47</v>
      </c>
      <c r="AT569" s="3"/>
      <c r="AU569" s="2" t="s">
        <v>1142</v>
      </c>
      <c r="AV569" s="3">
        <v>310</v>
      </c>
    </row>
    <row r="570" spans="1:48" ht="30" customHeight="1">
      <c r="A570" s="11" t="s">
        <v>1130</v>
      </c>
      <c r="B570" s="11" t="s">
        <v>1069</v>
      </c>
      <c r="C570" s="11" t="s">
        <v>992</v>
      </c>
      <c r="D570" s="9">
        <v>1</v>
      </c>
      <c r="E570" s="10"/>
      <c r="F570" s="10"/>
      <c r="G570" s="10"/>
      <c r="H570" s="10"/>
      <c r="I570" s="10"/>
      <c r="J570" s="10"/>
      <c r="K570" s="10"/>
      <c r="L570" s="10"/>
      <c r="M570" s="11" t="s">
        <v>1143</v>
      </c>
      <c r="N570" s="2" t="s">
        <v>1144</v>
      </c>
      <c r="O570" s="2" t="s">
        <v>47</v>
      </c>
      <c r="P570" s="2" t="s">
        <v>47</v>
      </c>
      <c r="Q570" s="2" t="s">
        <v>989</v>
      </c>
      <c r="R570" s="2" t="s">
        <v>56</v>
      </c>
      <c r="S570" s="2" t="s">
        <v>57</v>
      </c>
      <c r="T570" s="2" t="s">
        <v>57</v>
      </c>
      <c r="U570" s="3"/>
      <c r="V570" s="3"/>
      <c r="W570" s="3"/>
      <c r="X570" s="3"/>
      <c r="Y570" s="3"/>
      <c r="Z570" s="3"/>
      <c r="AA570" s="3"/>
      <c r="AB570" s="3"/>
      <c r="AC570" s="3"/>
      <c r="AD570" s="3"/>
      <c r="AE570" s="3"/>
      <c r="AF570" s="3"/>
      <c r="AG570" s="3"/>
      <c r="AH570" s="3"/>
      <c r="AI570" s="3"/>
      <c r="AJ570" s="3"/>
      <c r="AK570" s="3"/>
      <c r="AL570" s="3"/>
      <c r="AM570" s="3"/>
      <c r="AN570" s="3"/>
      <c r="AO570" s="3"/>
      <c r="AP570" s="3"/>
      <c r="AQ570" s="3"/>
      <c r="AR570" s="2" t="s">
        <v>47</v>
      </c>
      <c r="AS570" s="2" t="s">
        <v>47</v>
      </c>
      <c r="AT570" s="3"/>
      <c r="AU570" s="2" t="s">
        <v>1145</v>
      </c>
      <c r="AV570" s="3">
        <v>311</v>
      </c>
    </row>
    <row r="571" spans="1:48" ht="30" customHeight="1">
      <c r="A571" s="11" t="s">
        <v>1130</v>
      </c>
      <c r="B571" s="11" t="s">
        <v>1146</v>
      </c>
      <c r="C571" s="11" t="s">
        <v>992</v>
      </c>
      <c r="D571" s="9">
        <v>1</v>
      </c>
      <c r="E571" s="10"/>
      <c r="F571" s="10"/>
      <c r="G571" s="10"/>
      <c r="H571" s="10"/>
      <c r="I571" s="10"/>
      <c r="J571" s="10"/>
      <c r="K571" s="10"/>
      <c r="L571" s="10"/>
      <c r="M571" s="11" t="s">
        <v>1147</v>
      </c>
      <c r="N571" s="2" t="s">
        <v>1148</v>
      </c>
      <c r="O571" s="2" t="s">
        <v>47</v>
      </c>
      <c r="P571" s="2" t="s">
        <v>47</v>
      </c>
      <c r="Q571" s="2" t="s">
        <v>989</v>
      </c>
      <c r="R571" s="2" t="s">
        <v>56</v>
      </c>
      <c r="S571" s="2" t="s">
        <v>57</v>
      </c>
      <c r="T571" s="2" t="s">
        <v>57</v>
      </c>
      <c r="U571" s="3"/>
      <c r="V571" s="3"/>
      <c r="W571" s="3"/>
      <c r="X571" s="3"/>
      <c r="Y571" s="3"/>
      <c r="Z571" s="3"/>
      <c r="AA571" s="3"/>
      <c r="AB571" s="3"/>
      <c r="AC571" s="3"/>
      <c r="AD571" s="3"/>
      <c r="AE571" s="3"/>
      <c r="AF571" s="3"/>
      <c r="AG571" s="3"/>
      <c r="AH571" s="3"/>
      <c r="AI571" s="3"/>
      <c r="AJ571" s="3"/>
      <c r="AK571" s="3"/>
      <c r="AL571" s="3"/>
      <c r="AM571" s="3"/>
      <c r="AN571" s="3"/>
      <c r="AO571" s="3"/>
      <c r="AP571" s="3"/>
      <c r="AQ571" s="3"/>
      <c r="AR571" s="2" t="s">
        <v>47</v>
      </c>
      <c r="AS571" s="2" t="s">
        <v>47</v>
      </c>
      <c r="AT571" s="3"/>
      <c r="AU571" s="2" t="s">
        <v>1149</v>
      </c>
      <c r="AV571" s="3">
        <v>312</v>
      </c>
    </row>
    <row r="572" spans="1:48" ht="30" customHeight="1">
      <c r="A572" s="11" t="s">
        <v>1130</v>
      </c>
      <c r="B572" s="11" t="s">
        <v>1150</v>
      </c>
      <c r="C572" s="11" t="s">
        <v>992</v>
      </c>
      <c r="D572" s="9">
        <v>1</v>
      </c>
      <c r="E572" s="10"/>
      <c r="F572" s="10"/>
      <c r="G572" s="10"/>
      <c r="H572" s="10"/>
      <c r="I572" s="10"/>
      <c r="J572" s="10"/>
      <c r="K572" s="10"/>
      <c r="L572" s="10"/>
      <c r="M572" s="11" t="s">
        <v>1151</v>
      </c>
      <c r="N572" s="2" t="s">
        <v>1152</v>
      </c>
      <c r="O572" s="2" t="s">
        <v>47</v>
      </c>
      <c r="P572" s="2" t="s">
        <v>47</v>
      </c>
      <c r="Q572" s="2" t="s">
        <v>989</v>
      </c>
      <c r="R572" s="2" t="s">
        <v>56</v>
      </c>
      <c r="S572" s="2" t="s">
        <v>57</v>
      </c>
      <c r="T572" s="2" t="s">
        <v>57</v>
      </c>
      <c r="U572" s="3"/>
      <c r="V572" s="3"/>
      <c r="W572" s="3"/>
      <c r="X572" s="3"/>
      <c r="Y572" s="3"/>
      <c r="Z572" s="3"/>
      <c r="AA572" s="3"/>
      <c r="AB572" s="3"/>
      <c r="AC572" s="3"/>
      <c r="AD572" s="3"/>
      <c r="AE572" s="3"/>
      <c r="AF572" s="3"/>
      <c r="AG572" s="3"/>
      <c r="AH572" s="3"/>
      <c r="AI572" s="3"/>
      <c r="AJ572" s="3"/>
      <c r="AK572" s="3"/>
      <c r="AL572" s="3"/>
      <c r="AM572" s="3"/>
      <c r="AN572" s="3"/>
      <c r="AO572" s="3"/>
      <c r="AP572" s="3"/>
      <c r="AQ572" s="3"/>
      <c r="AR572" s="2" t="s">
        <v>47</v>
      </c>
      <c r="AS572" s="2" t="s">
        <v>47</v>
      </c>
      <c r="AT572" s="3"/>
      <c r="AU572" s="2" t="s">
        <v>1153</v>
      </c>
      <c r="AV572" s="3">
        <v>313</v>
      </c>
    </row>
    <row r="573" spans="1:48" ht="30" customHeight="1">
      <c r="A573" s="11" t="s">
        <v>1154</v>
      </c>
      <c r="B573" s="11" t="s">
        <v>1155</v>
      </c>
      <c r="C573" s="11" t="s">
        <v>1156</v>
      </c>
      <c r="D573" s="9">
        <v>5</v>
      </c>
      <c r="E573" s="10"/>
      <c r="F573" s="10"/>
      <c r="G573" s="10"/>
      <c r="H573" s="10"/>
      <c r="I573" s="10"/>
      <c r="J573" s="10"/>
      <c r="K573" s="10"/>
      <c r="L573" s="10"/>
      <c r="M573" s="11" t="s">
        <v>1157</v>
      </c>
      <c r="N573" s="2" t="s">
        <v>1158</v>
      </c>
      <c r="O573" s="2" t="s">
        <v>47</v>
      </c>
      <c r="P573" s="2" t="s">
        <v>47</v>
      </c>
      <c r="Q573" s="2" t="s">
        <v>989</v>
      </c>
      <c r="R573" s="2" t="s">
        <v>56</v>
      </c>
      <c r="S573" s="2" t="s">
        <v>57</v>
      </c>
      <c r="T573" s="2" t="s">
        <v>57</v>
      </c>
      <c r="U573" s="3"/>
      <c r="V573" s="3"/>
      <c r="W573" s="3"/>
      <c r="X573" s="3"/>
      <c r="Y573" s="3"/>
      <c r="Z573" s="3"/>
      <c r="AA573" s="3"/>
      <c r="AB573" s="3"/>
      <c r="AC573" s="3"/>
      <c r="AD573" s="3"/>
      <c r="AE573" s="3"/>
      <c r="AF573" s="3"/>
      <c r="AG573" s="3"/>
      <c r="AH573" s="3"/>
      <c r="AI573" s="3"/>
      <c r="AJ573" s="3"/>
      <c r="AK573" s="3"/>
      <c r="AL573" s="3"/>
      <c r="AM573" s="3"/>
      <c r="AN573" s="3"/>
      <c r="AO573" s="3"/>
      <c r="AP573" s="3"/>
      <c r="AQ573" s="3"/>
      <c r="AR573" s="2" t="s">
        <v>47</v>
      </c>
      <c r="AS573" s="2" t="s">
        <v>47</v>
      </c>
      <c r="AT573" s="3"/>
      <c r="AU573" s="2" t="s">
        <v>1159</v>
      </c>
      <c r="AV573" s="3">
        <v>319</v>
      </c>
    </row>
    <row r="574" spans="1:48" ht="30" customHeight="1">
      <c r="A574" s="11" t="s">
        <v>1160</v>
      </c>
      <c r="B574" s="11" t="s">
        <v>1161</v>
      </c>
      <c r="C574" s="11" t="s">
        <v>992</v>
      </c>
      <c r="D574" s="9">
        <v>1</v>
      </c>
      <c r="E574" s="10"/>
      <c r="F574" s="10"/>
      <c r="G574" s="10"/>
      <c r="H574" s="10"/>
      <c r="I574" s="10"/>
      <c r="J574" s="10"/>
      <c r="K574" s="10"/>
      <c r="L574" s="10"/>
      <c r="M574" s="11" t="s">
        <v>1162</v>
      </c>
      <c r="N574" s="2" t="s">
        <v>1163</v>
      </c>
      <c r="O574" s="2" t="s">
        <v>47</v>
      </c>
      <c r="P574" s="2" t="s">
        <v>47</v>
      </c>
      <c r="Q574" s="2" t="s">
        <v>989</v>
      </c>
      <c r="R574" s="2" t="s">
        <v>56</v>
      </c>
      <c r="S574" s="2" t="s">
        <v>57</v>
      </c>
      <c r="T574" s="2" t="s">
        <v>57</v>
      </c>
      <c r="U574" s="3"/>
      <c r="V574" s="3"/>
      <c r="W574" s="3"/>
      <c r="X574" s="3"/>
      <c r="Y574" s="3"/>
      <c r="Z574" s="3"/>
      <c r="AA574" s="3"/>
      <c r="AB574" s="3"/>
      <c r="AC574" s="3"/>
      <c r="AD574" s="3"/>
      <c r="AE574" s="3"/>
      <c r="AF574" s="3"/>
      <c r="AG574" s="3"/>
      <c r="AH574" s="3"/>
      <c r="AI574" s="3"/>
      <c r="AJ574" s="3"/>
      <c r="AK574" s="3"/>
      <c r="AL574" s="3"/>
      <c r="AM574" s="3"/>
      <c r="AN574" s="3"/>
      <c r="AO574" s="3"/>
      <c r="AP574" s="3"/>
      <c r="AQ574" s="3"/>
      <c r="AR574" s="2" t="s">
        <v>47</v>
      </c>
      <c r="AS574" s="2" t="s">
        <v>47</v>
      </c>
      <c r="AT574" s="3"/>
      <c r="AU574" s="2" t="s">
        <v>1164</v>
      </c>
      <c r="AV574" s="3">
        <v>320</v>
      </c>
    </row>
    <row r="575" spans="1:48" ht="30" customHeight="1">
      <c r="A575" s="9"/>
      <c r="B575" s="9"/>
      <c r="C575" s="9"/>
      <c r="D575" s="9"/>
      <c r="E575" s="10"/>
      <c r="F575" s="10"/>
      <c r="G575" s="10"/>
      <c r="H575" s="10"/>
      <c r="I575" s="10"/>
      <c r="J575" s="10"/>
      <c r="K575" s="10"/>
      <c r="L575" s="10"/>
      <c r="M575" s="9"/>
      <c r="Q575" s="1" t="s">
        <v>989</v>
      </c>
    </row>
    <row r="576" spans="1:48" ht="30" customHeight="1">
      <c r="A576" s="9"/>
      <c r="B576" s="9"/>
      <c r="C576" s="9"/>
      <c r="D576" s="9"/>
      <c r="E576" s="10"/>
      <c r="F576" s="10"/>
      <c r="G576" s="10"/>
      <c r="H576" s="10"/>
      <c r="I576" s="10"/>
      <c r="J576" s="10"/>
      <c r="K576" s="10"/>
      <c r="L576" s="10"/>
      <c r="M576" s="9"/>
      <c r="Q576" s="1" t="s">
        <v>989</v>
      </c>
    </row>
    <row r="577" spans="1:48" ht="30" customHeight="1">
      <c r="A577" s="9"/>
      <c r="B577" s="9"/>
      <c r="C577" s="9"/>
      <c r="D577" s="9"/>
      <c r="E577" s="10"/>
      <c r="F577" s="10"/>
      <c r="G577" s="10"/>
      <c r="H577" s="10"/>
      <c r="I577" s="10"/>
      <c r="J577" s="10"/>
      <c r="K577" s="10"/>
      <c r="L577" s="10"/>
      <c r="M577" s="9"/>
      <c r="Q577" s="1" t="s">
        <v>989</v>
      </c>
    </row>
    <row r="578" spans="1:48" ht="30" customHeight="1">
      <c r="A578" s="9"/>
      <c r="B578" s="9"/>
      <c r="C578" s="9"/>
      <c r="D578" s="9"/>
      <c r="E578" s="10"/>
      <c r="F578" s="10"/>
      <c r="G578" s="10"/>
      <c r="H578" s="10"/>
      <c r="I578" s="10"/>
      <c r="J578" s="10"/>
      <c r="K578" s="10"/>
      <c r="L578" s="10"/>
      <c r="M578" s="9"/>
      <c r="Q578" s="1" t="s">
        <v>989</v>
      </c>
    </row>
    <row r="579" spans="1:48" ht="30" customHeight="1">
      <c r="A579" s="11" t="s">
        <v>70</v>
      </c>
      <c r="B579" s="9"/>
      <c r="C579" s="9"/>
      <c r="D579" s="9"/>
      <c r="E579" s="10"/>
      <c r="F579" s="10"/>
      <c r="G579" s="10"/>
      <c r="H579" s="10"/>
      <c r="I579" s="10"/>
      <c r="J579" s="10"/>
      <c r="K579" s="10"/>
      <c r="L579" s="10"/>
      <c r="M579" s="9"/>
      <c r="N579" t="s">
        <v>71</v>
      </c>
    </row>
    <row r="580" spans="1:48" ht="30" customHeight="1">
      <c r="A580" s="11" t="s">
        <v>1165</v>
      </c>
      <c r="B580" s="11" t="s">
        <v>47</v>
      </c>
      <c r="C580" s="9"/>
      <c r="D580" s="9"/>
      <c r="E580" s="10"/>
      <c r="F580" s="10"/>
      <c r="G580" s="10"/>
      <c r="H580" s="10"/>
      <c r="I580" s="10"/>
      <c r="J580" s="10"/>
      <c r="K580" s="10"/>
      <c r="L580" s="10"/>
      <c r="M580" s="9"/>
      <c r="N580" s="3"/>
      <c r="O580" s="3"/>
      <c r="P580" s="3"/>
      <c r="Q580" s="2" t="s">
        <v>1166</v>
      </c>
      <c r="R580" s="3"/>
      <c r="S580" s="3"/>
      <c r="T580" s="3"/>
      <c r="U580" s="3"/>
      <c r="V580" s="3"/>
      <c r="W580" s="3"/>
      <c r="X580" s="3"/>
      <c r="Y580" s="3"/>
      <c r="Z580" s="3"/>
      <c r="AA580" s="3"/>
      <c r="AB580" s="3"/>
      <c r="AC580" s="3"/>
      <c r="AD580" s="3"/>
      <c r="AE580" s="3"/>
      <c r="AF580" s="3"/>
      <c r="AG580" s="3"/>
      <c r="AH580" s="3"/>
      <c r="AI580" s="3"/>
      <c r="AJ580" s="3"/>
      <c r="AK580" s="3"/>
      <c r="AL580" s="3"/>
      <c r="AM580" s="3"/>
      <c r="AN580" s="3"/>
      <c r="AO580" s="3"/>
      <c r="AP580" s="3"/>
      <c r="AQ580" s="3"/>
      <c r="AR580" s="3"/>
      <c r="AS580" s="3"/>
      <c r="AT580" s="3"/>
      <c r="AU580" s="3"/>
      <c r="AV580" s="3"/>
    </row>
    <row r="581" spans="1:48" ht="30" customHeight="1">
      <c r="A581" s="11" t="s">
        <v>1167</v>
      </c>
      <c r="B581" s="11" t="s">
        <v>47</v>
      </c>
      <c r="C581" s="11" t="s">
        <v>992</v>
      </c>
      <c r="D581" s="9">
        <v>3</v>
      </c>
      <c r="E581" s="10"/>
      <c r="F581" s="10"/>
      <c r="G581" s="10"/>
      <c r="H581" s="10"/>
      <c r="I581" s="10"/>
      <c r="J581" s="10"/>
      <c r="K581" s="10"/>
      <c r="L581" s="10"/>
      <c r="M581" s="11" t="s">
        <v>1168</v>
      </c>
      <c r="N581" s="2" t="s">
        <v>1169</v>
      </c>
      <c r="O581" s="2" t="s">
        <v>47</v>
      </c>
      <c r="P581" s="2" t="s">
        <v>47</v>
      </c>
      <c r="Q581" s="2" t="s">
        <v>1166</v>
      </c>
      <c r="R581" s="2" t="s">
        <v>56</v>
      </c>
      <c r="S581" s="2" t="s">
        <v>57</v>
      </c>
      <c r="T581" s="2" t="s">
        <v>57</v>
      </c>
      <c r="U581" s="3"/>
      <c r="V581" s="3"/>
      <c r="W581" s="3"/>
      <c r="X581" s="3"/>
      <c r="Y581" s="3"/>
      <c r="Z581" s="3"/>
      <c r="AA581" s="3"/>
      <c r="AB581" s="3"/>
      <c r="AC581" s="3"/>
      <c r="AD581" s="3"/>
      <c r="AE581" s="3"/>
      <c r="AF581" s="3"/>
      <c r="AG581" s="3"/>
      <c r="AH581" s="3"/>
      <c r="AI581" s="3"/>
      <c r="AJ581" s="3"/>
      <c r="AK581" s="3"/>
      <c r="AL581" s="3"/>
      <c r="AM581" s="3"/>
      <c r="AN581" s="3"/>
      <c r="AO581" s="3"/>
      <c r="AP581" s="3"/>
      <c r="AQ581" s="3"/>
      <c r="AR581" s="2" t="s">
        <v>47</v>
      </c>
      <c r="AS581" s="2" t="s">
        <v>47</v>
      </c>
      <c r="AT581" s="3"/>
      <c r="AU581" s="2" t="s">
        <v>1170</v>
      </c>
      <c r="AV581" s="3">
        <v>322</v>
      </c>
    </row>
    <row r="582" spans="1:48" ht="30" customHeight="1">
      <c r="A582" s="11" t="s">
        <v>1171</v>
      </c>
      <c r="B582" s="11" t="s">
        <v>47</v>
      </c>
      <c r="C582" s="11" t="s">
        <v>992</v>
      </c>
      <c r="D582" s="9">
        <v>3</v>
      </c>
      <c r="E582" s="10"/>
      <c r="F582" s="10"/>
      <c r="G582" s="10"/>
      <c r="H582" s="10"/>
      <c r="I582" s="10"/>
      <c r="J582" s="10"/>
      <c r="K582" s="10"/>
      <c r="L582" s="10"/>
      <c r="M582" s="11" t="s">
        <v>1172</v>
      </c>
      <c r="N582" s="2" t="s">
        <v>1173</v>
      </c>
      <c r="O582" s="2" t="s">
        <v>47</v>
      </c>
      <c r="P582" s="2" t="s">
        <v>47</v>
      </c>
      <c r="Q582" s="2" t="s">
        <v>1166</v>
      </c>
      <c r="R582" s="2" t="s">
        <v>56</v>
      </c>
      <c r="S582" s="2" t="s">
        <v>57</v>
      </c>
      <c r="T582" s="2" t="s">
        <v>57</v>
      </c>
      <c r="U582" s="3"/>
      <c r="V582" s="3"/>
      <c r="W582" s="3"/>
      <c r="X582" s="3"/>
      <c r="Y582" s="3"/>
      <c r="Z582" s="3"/>
      <c r="AA582" s="3"/>
      <c r="AB582" s="3"/>
      <c r="AC582" s="3"/>
      <c r="AD582" s="3"/>
      <c r="AE582" s="3"/>
      <c r="AF582" s="3"/>
      <c r="AG582" s="3"/>
      <c r="AH582" s="3"/>
      <c r="AI582" s="3"/>
      <c r="AJ582" s="3"/>
      <c r="AK582" s="3"/>
      <c r="AL582" s="3"/>
      <c r="AM582" s="3"/>
      <c r="AN582" s="3"/>
      <c r="AO582" s="3"/>
      <c r="AP582" s="3"/>
      <c r="AQ582" s="3"/>
      <c r="AR582" s="2" t="s">
        <v>47</v>
      </c>
      <c r="AS582" s="2" t="s">
        <v>47</v>
      </c>
      <c r="AT582" s="3"/>
      <c r="AU582" s="2" t="s">
        <v>1174</v>
      </c>
      <c r="AV582" s="3">
        <v>323</v>
      </c>
    </row>
    <row r="583" spans="1:48" ht="30" customHeight="1">
      <c r="A583" s="11" t="s">
        <v>1175</v>
      </c>
      <c r="B583" s="11" t="s">
        <v>1176</v>
      </c>
      <c r="C583" s="11" t="s">
        <v>66</v>
      </c>
      <c r="D583" s="9">
        <v>1</v>
      </c>
      <c r="E583" s="10"/>
      <c r="F583" s="10"/>
      <c r="G583" s="10"/>
      <c r="H583" s="10"/>
      <c r="I583" s="10"/>
      <c r="J583" s="10"/>
      <c r="K583" s="10"/>
      <c r="L583" s="10"/>
      <c r="M583" s="11" t="s">
        <v>47</v>
      </c>
      <c r="N583" s="2" t="s">
        <v>1177</v>
      </c>
      <c r="O583" s="2" t="s">
        <v>47</v>
      </c>
      <c r="P583" s="2" t="s">
        <v>47</v>
      </c>
      <c r="Q583" s="2" t="s">
        <v>1166</v>
      </c>
      <c r="R583" s="2" t="s">
        <v>57</v>
      </c>
      <c r="S583" s="2" t="s">
        <v>57</v>
      </c>
      <c r="T583" s="2" t="s">
        <v>56</v>
      </c>
      <c r="U583" s="3"/>
      <c r="V583" s="3"/>
      <c r="W583" s="3"/>
      <c r="X583" s="3"/>
      <c r="Y583" s="3"/>
      <c r="Z583" s="3"/>
      <c r="AA583" s="3"/>
      <c r="AB583" s="3"/>
      <c r="AC583" s="3"/>
      <c r="AD583" s="3"/>
      <c r="AE583" s="3"/>
      <c r="AF583" s="3"/>
      <c r="AG583" s="3"/>
      <c r="AH583" s="3"/>
      <c r="AI583" s="3"/>
      <c r="AJ583" s="3"/>
      <c r="AK583" s="3"/>
      <c r="AL583" s="3"/>
      <c r="AM583" s="3"/>
      <c r="AN583" s="3"/>
      <c r="AO583" s="3"/>
      <c r="AP583" s="3"/>
      <c r="AQ583" s="3"/>
      <c r="AR583" s="2" t="s">
        <v>47</v>
      </c>
      <c r="AS583" s="2" t="s">
        <v>47</v>
      </c>
      <c r="AT583" s="3"/>
      <c r="AU583" s="2" t="s">
        <v>1178</v>
      </c>
      <c r="AV583" s="3">
        <v>428</v>
      </c>
    </row>
    <row r="584" spans="1:48" ht="30" customHeight="1">
      <c r="A584" s="9"/>
      <c r="B584" s="9"/>
      <c r="C584" s="9"/>
      <c r="D584" s="9"/>
      <c r="E584" s="10"/>
      <c r="F584" s="10"/>
      <c r="G584" s="10"/>
      <c r="H584" s="10"/>
      <c r="I584" s="10"/>
      <c r="J584" s="10"/>
      <c r="K584" s="10"/>
      <c r="L584" s="10"/>
      <c r="M584" s="9"/>
      <c r="Q584" s="1" t="s">
        <v>1166</v>
      </c>
    </row>
    <row r="585" spans="1:48" ht="30" customHeight="1">
      <c r="A585" s="9"/>
      <c r="B585" s="9"/>
      <c r="C585" s="9"/>
      <c r="D585" s="9"/>
      <c r="E585" s="10"/>
      <c r="F585" s="10"/>
      <c r="G585" s="10"/>
      <c r="H585" s="10"/>
      <c r="I585" s="10"/>
      <c r="J585" s="10"/>
      <c r="K585" s="10"/>
      <c r="L585" s="10"/>
      <c r="M585" s="9"/>
      <c r="Q585" s="1" t="s">
        <v>1166</v>
      </c>
    </row>
    <row r="586" spans="1:48" ht="30" customHeight="1">
      <c r="A586" s="9"/>
      <c r="B586" s="9"/>
      <c r="C586" s="9"/>
      <c r="D586" s="9"/>
      <c r="E586" s="10"/>
      <c r="F586" s="10"/>
      <c r="G586" s="10"/>
      <c r="H586" s="10"/>
      <c r="I586" s="10"/>
      <c r="J586" s="10"/>
      <c r="K586" s="10"/>
      <c r="L586" s="10"/>
      <c r="M586" s="9"/>
      <c r="Q586" s="1" t="s">
        <v>1166</v>
      </c>
    </row>
    <row r="587" spans="1:48" ht="30" customHeight="1">
      <c r="A587" s="9"/>
      <c r="B587" s="9"/>
      <c r="C587" s="9"/>
      <c r="D587" s="9"/>
      <c r="E587" s="10"/>
      <c r="F587" s="10"/>
      <c r="G587" s="10"/>
      <c r="H587" s="10"/>
      <c r="I587" s="10"/>
      <c r="J587" s="10"/>
      <c r="K587" s="10"/>
      <c r="L587" s="10"/>
      <c r="M587" s="9"/>
      <c r="Q587" s="1" t="s">
        <v>1166</v>
      </c>
    </row>
    <row r="588" spans="1:48" ht="30" customHeight="1">
      <c r="A588" s="9"/>
      <c r="B588" s="9"/>
      <c r="C588" s="9"/>
      <c r="D588" s="9"/>
      <c r="E588" s="10"/>
      <c r="F588" s="10"/>
      <c r="G588" s="10"/>
      <c r="H588" s="10"/>
      <c r="I588" s="10"/>
      <c r="J588" s="10"/>
      <c r="K588" s="10"/>
      <c r="L588" s="10"/>
      <c r="M588" s="9"/>
      <c r="Q588" s="1" t="s">
        <v>1166</v>
      </c>
    </row>
    <row r="589" spans="1:48" ht="30" customHeight="1">
      <c r="A589" s="9"/>
      <c r="B589" s="9"/>
      <c r="C589" s="9"/>
      <c r="D589" s="9"/>
      <c r="E589" s="10"/>
      <c r="F589" s="10"/>
      <c r="G589" s="10"/>
      <c r="H589" s="10"/>
      <c r="I589" s="10"/>
      <c r="J589" s="10"/>
      <c r="K589" s="10"/>
      <c r="L589" s="10"/>
      <c r="M589" s="9"/>
      <c r="Q589" s="1" t="s">
        <v>1166</v>
      </c>
    </row>
    <row r="590" spans="1:48" ht="30" customHeight="1">
      <c r="A590" s="9"/>
      <c r="B590" s="9"/>
      <c r="C590" s="9"/>
      <c r="D590" s="9"/>
      <c r="E590" s="10"/>
      <c r="F590" s="10"/>
      <c r="G590" s="10"/>
      <c r="H590" s="10"/>
      <c r="I590" s="10"/>
      <c r="J590" s="10"/>
      <c r="K590" s="10"/>
      <c r="L590" s="10"/>
      <c r="M590" s="9"/>
      <c r="Q590" s="1" t="s">
        <v>1166</v>
      </c>
    </row>
    <row r="591" spans="1:48" ht="30" customHeight="1">
      <c r="A591" s="9"/>
      <c r="B591" s="9"/>
      <c r="C591" s="9"/>
      <c r="D591" s="9"/>
      <c r="E591" s="10"/>
      <c r="F591" s="10"/>
      <c r="G591" s="10"/>
      <c r="H591" s="10"/>
      <c r="I591" s="10"/>
      <c r="J591" s="10"/>
      <c r="K591" s="10"/>
      <c r="L591" s="10"/>
      <c r="M591" s="9"/>
      <c r="Q591" s="1" t="s">
        <v>1166</v>
      </c>
    </row>
    <row r="592" spans="1:48" ht="30" customHeight="1">
      <c r="A592" s="9"/>
      <c r="B592" s="9"/>
      <c r="C592" s="9"/>
      <c r="D592" s="9"/>
      <c r="E592" s="10"/>
      <c r="F592" s="10"/>
      <c r="G592" s="10"/>
      <c r="H592" s="10"/>
      <c r="I592" s="10"/>
      <c r="J592" s="10"/>
      <c r="K592" s="10"/>
      <c r="L592" s="10"/>
      <c r="M592" s="9"/>
      <c r="Q592" s="1" t="s">
        <v>1166</v>
      </c>
    </row>
    <row r="593" spans="1:48" ht="30" customHeight="1">
      <c r="A593" s="9"/>
      <c r="B593" s="9"/>
      <c r="C593" s="9"/>
      <c r="D593" s="9"/>
      <c r="E593" s="10"/>
      <c r="F593" s="10"/>
      <c r="G593" s="10"/>
      <c r="H593" s="10"/>
      <c r="I593" s="10"/>
      <c r="J593" s="10"/>
      <c r="K593" s="10"/>
      <c r="L593" s="10"/>
      <c r="M593" s="9"/>
      <c r="Q593" s="1" t="s">
        <v>1166</v>
      </c>
    </row>
    <row r="594" spans="1:48" ht="30" customHeight="1">
      <c r="A594" s="9"/>
      <c r="B594" s="9"/>
      <c r="C594" s="9"/>
      <c r="D594" s="9"/>
      <c r="E594" s="10"/>
      <c r="F594" s="10"/>
      <c r="G594" s="10"/>
      <c r="H594" s="10"/>
      <c r="I594" s="10"/>
      <c r="J594" s="10"/>
      <c r="K594" s="10"/>
      <c r="L594" s="10"/>
      <c r="M594" s="9"/>
      <c r="Q594" s="1" t="s">
        <v>1166</v>
      </c>
    </row>
    <row r="595" spans="1:48" ht="30" customHeight="1">
      <c r="A595" s="9"/>
      <c r="B595" s="9"/>
      <c r="C595" s="9"/>
      <c r="D595" s="9"/>
      <c r="E595" s="10"/>
      <c r="F595" s="10"/>
      <c r="G595" s="10"/>
      <c r="H595" s="10"/>
      <c r="I595" s="10"/>
      <c r="J595" s="10"/>
      <c r="K595" s="10"/>
      <c r="L595" s="10"/>
      <c r="M595" s="9"/>
      <c r="Q595" s="1" t="s">
        <v>1166</v>
      </c>
    </row>
    <row r="596" spans="1:48" ht="30" customHeight="1">
      <c r="A596" s="9"/>
      <c r="B596" s="9"/>
      <c r="C596" s="9"/>
      <c r="D596" s="9"/>
      <c r="E596" s="10"/>
      <c r="F596" s="10"/>
      <c r="G596" s="10"/>
      <c r="H596" s="10"/>
      <c r="I596" s="10"/>
      <c r="J596" s="10"/>
      <c r="K596" s="10"/>
      <c r="L596" s="10"/>
      <c r="M596" s="9"/>
      <c r="Q596" s="1" t="s">
        <v>1166</v>
      </c>
    </row>
    <row r="597" spans="1:48" ht="30" customHeight="1">
      <c r="A597" s="9"/>
      <c r="B597" s="9"/>
      <c r="C597" s="9"/>
      <c r="D597" s="9"/>
      <c r="E597" s="10"/>
      <c r="F597" s="10"/>
      <c r="G597" s="10"/>
      <c r="H597" s="10"/>
      <c r="I597" s="10"/>
      <c r="J597" s="10"/>
      <c r="K597" s="10"/>
      <c r="L597" s="10"/>
      <c r="M597" s="9"/>
      <c r="Q597" s="1" t="s">
        <v>1166</v>
      </c>
    </row>
    <row r="598" spans="1:48" ht="30" customHeight="1">
      <c r="A598" s="9"/>
      <c r="B598" s="9"/>
      <c r="C598" s="9"/>
      <c r="D598" s="9"/>
      <c r="E598" s="10"/>
      <c r="F598" s="10"/>
      <c r="G598" s="10"/>
      <c r="H598" s="10"/>
      <c r="I598" s="10"/>
      <c r="J598" s="10"/>
      <c r="K598" s="10"/>
      <c r="L598" s="10"/>
      <c r="M598" s="9"/>
      <c r="Q598" s="1" t="s">
        <v>1166</v>
      </c>
    </row>
    <row r="599" spans="1:48" ht="30" customHeight="1">
      <c r="A599" s="9"/>
      <c r="B599" s="9"/>
      <c r="C599" s="9"/>
      <c r="D599" s="9"/>
      <c r="E599" s="10"/>
      <c r="F599" s="10"/>
      <c r="G599" s="10"/>
      <c r="H599" s="10"/>
      <c r="I599" s="10"/>
      <c r="J599" s="10"/>
      <c r="K599" s="10"/>
      <c r="L599" s="10"/>
      <c r="M599" s="9"/>
      <c r="Q599" s="1" t="s">
        <v>1166</v>
      </c>
    </row>
    <row r="600" spans="1:48" ht="30" customHeight="1">
      <c r="A600" s="9"/>
      <c r="B600" s="9"/>
      <c r="C600" s="9"/>
      <c r="D600" s="9"/>
      <c r="E600" s="10"/>
      <c r="F600" s="10"/>
      <c r="G600" s="10"/>
      <c r="H600" s="10"/>
      <c r="I600" s="10"/>
      <c r="J600" s="10"/>
      <c r="K600" s="10"/>
      <c r="L600" s="10"/>
      <c r="M600" s="9"/>
      <c r="Q600" s="1" t="s">
        <v>1166</v>
      </c>
    </row>
    <row r="601" spans="1:48" ht="30" customHeight="1">
      <c r="A601" s="9"/>
      <c r="B601" s="9"/>
      <c r="C601" s="9"/>
      <c r="D601" s="9"/>
      <c r="E601" s="10"/>
      <c r="F601" s="10"/>
      <c r="G601" s="10"/>
      <c r="H601" s="10"/>
      <c r="I601" s="10"/>
      <c r="J601" s="10"/>
      <c r="K601" s="10"/>
      <c r="L601" s="10"/>
      <c r="M601" s="9"/>
      <c r="Q601" s="1" t="s">
        <v>1166</v>
      </c>
    </row>
    <row r="602" spans="1:48" ht="30" customHeight="1">
      <c r="A602" s="9"/>
      <c r="B602" s="9"/>
      <c r="C602" s="9"/>
      <c r="D602" s="9"/>
      <c r="E602" s="10"/>
      <c r="F602" s="10"/>
      <c r="G602" s="10"/>
      <c r="H602" s="10"/>
      <c r="I602" s="10"/>
      <c r="J602" s="10"/>
      <c r="K602" s="10"/>
      <c r="L602" s="10"/>
      <c r="M602" s="9"/>
      <c r="Q602" s="1" t="s">
        <v>1166</v>
      </c>
    </row>
    <row r="603" spans="1:48" ht="30" customHeight="1">
      <c r="A603" s="11" t="s">
        <v>70</v>
      </c>
      <c r="B603" s="9"/>
      <c r="C603" s="9"/>
      <c r="D603" s="9"/>
      <c r="E603" s="10"/>
      <c r="F603" s="10"/>
      <c r="G603" s="10"/>
      <c r="H603" s="10"/>
      <c r="I603" s="10"/>
      <c r="J603" s="10"/>
      <c r="K603" s="10"/>
      <c r="L603" s="10"/>
      <c r="M603" s="9"/>
      <c r="N603" t="s">
        <v>71</v>
      </c>
    </row>
    <row r="604" spans="1:48" ht="30" customHeight="1">
      <c r="A604" s="11" t="s">
        <v>1179</v>
      </c>
      <c r="B604" s="11" t="s">
        <v>47</v>
      </c>
      <c r="C604" s="9"/>
      <c r="D604" s="9"/>
      <c r="E604" s="10"/>
      <c r="F604" s="10"/>
      <c r="G604" s="10"/>
      <c r="H604" s="10"/>
      <c r="I604" s="10"/>
      <c r="J604" s="10"/>
      <c r="K604" s="10"/>
      <c r="L604" s="10"/>
      <c r="M604" s="9"/>
      <c r="N604" s="3"/>
      <c r="O604" s="3"/>
      <c r="P604" s="3"/>
      <c r="Q604" s="2" t="s">
        <v>1180</v>
      </c>
      <c r="R604" s="3"/>
      <c r="S604" s="3"/>
      <c r="T604" s="3"/>
      <c r="U604" s="3"/>
      <c r="V604" s="3"/>
      <c r="W604" s="3"/>
      <c r="X604" s="3"/>
      <c r="Y604" s="3"/>
      <c r="Z604" s="3"/>
      <c r="AA604" s="3"/>
      <c r="AB604" s="3"/>
      <c r="AC604" s="3"/>
      <c r="AD604" s="3"/>
      <c r="AE604" s="3"/>
      <c r="AF604" s="3"/>
      <c r="AG604" s="3"/>
      <c r="AH604" s="3"/>
      <c r="AI604" s="3"/>
      <c r="AJ604" s="3"/>
      <c r="AK604" s="3"/>
      <c r="AL604" s="3"/>
      <c r="AM604" s="3"/>
      <c r="AN604" s="3"/>
      <c r="AO604" s="3"/>
      <c r="AP604" s="3"/>
      <c r="AQ604" s="3"/>
      <c r="AR604" s="3"/>
      <c r="AS604" s="3"/>
      <c r="AT604" s="3"/>
      <c r="AU604" s="3"/>
      <c r="AV604" s="3"/>
    </row>
    <row r="605" spans="1:48" ht="30" customHeight="1">
      <c r="A605" s="11" t="s">
        <v>1181</v>
      </c>
      <c r="B605" s="11" t="s">
        <v>1182</v>
      </c>
      <c r="C605" s="11" t="s">
        <v>193</v>
      </c>
      <c r="D605" s="9">
        <v>2.7</v>
      </c>
      <c r="E605" s="10"/>
      <c r="F605" s="10"/>
      <c r="G605" s="10"/>
      <c r="H605" s="10"/>
      <c r="I605" s="10"/>
      <c r="J605" s="10"/>
      <c r="K605" s="10"/>
      <c r="L605" s="10"/>
      <c r="M605" s="11" t="s">
        <v>47</v>
      </c>
      <c r="N605" s="2" t="s">
        <v>1183</v>
      </c>
      <c r="O605" s="2" t="s">
        <v>47</v>
      </c>
      <c r="P605" s="2" t="s">
        <v>47</v>
      </c>
      <c r="Q605" s="2" t="s">
        <v>1180</v>
      </c>
      <c r="R605" s="2" t="s">
        <v>57</v>
      </c>
      <c r="S605" s="2" t="s">
        <v>57</v>
      </c>
      <c r="T605" s="2" t="s">
        <v>56</v>
      </c>
      <c r="U605" s="3"/>
      <c r="V605" s="3"/>
      <c r="W605" s="3"/>
      <c r="X605" s="3"/>
      <c r="Y605" s="3"/>
      <c r="Z605" s="3"/>
      <c r="AA605" s="3"/>
      <c r="AB605" s="3"/>
      <c r="AC605" s="3"/>
      <c r="AD605" s="3"/>
      <c r="AE605" s="3"/>
      <c r="AF605" s="3"/>
      <c r="AG605" s="3"/>
      <c r="AH605" s="3"/>
      <c r="AI605" s="3"/>
      <c r="AJ605" s="3"/>
      <c r="AK605" s="3"/>
      <c r="AL605" s="3"/>
      <c r="AM605" s="3"/>
      <c r="AN605" s="3"/>
      <c r="AO605" s="3"/>
      <c r="AP605" s="3"/>
      <c r="AQ605" s="3"/>
      <c r="AR605" s="2" t="s">
        <v>47</v>
      </c>
      <c r="AS605" s="2" t="s">
        <v>47</v>
      </c>
      <c r="AT605" s="3"/>
      <c r="AU605" s="2" t="s">
        <v>1184</v>
      </c>
      <c r="AV605" s="3">
        <v>441</v>
      </c>
    </row>
    <row r="606" spans="1:48" ht="30" customHeight="1">
      <c r="A606" s="11" t="s">
        <v>1185</v>
      </c>
      <c r="B606" s="11" t="s">
        <v>1182</v>
      </c>
      <c r="C606" s="11" t="s">
        <v>193</v>
      </c>
      <c r="D606" s="9">
        <v>0.9</v>
      </c>
      <c r="E606" s="10"/>
      <c r="F606" s="10"/>
      <c r="G606" s="10"/>
      <c r="H606" s="10"/>
      <c r="I606" s="10"/>
      <c r="J606" s="10"/>
      <c r="K606" s="10"/>
      <c r="L606" s="10"/>
      <c r="M606" s="11" t="s">
        <v>47</v>
      </c>
      <c r="N606" s="2" t="s">
        <v>1186</v>
      </c>
      <c r="O606" s="2" t="s">
        <v>47</v>
      </c>
      <c r="P606" s="2" t="s">
        <v>47</v>
      </c>
      <c r="Q606" s="2" t="s">
        <v>1180</v>
      </c>
      <c r="R606" s="2" t="s">
        <v>57</v>
      </c>
      <c r="S606" s="2" t="s">
        <v>57</v>
      </c>
      <c r="T606" s="2" t="s">
        <v>56</v>
      </c>
      <c r="U606" s="3"/>
      <c r="V606" s="3"/>
      <c r="W606" s="3"/>
      <c r="X606" s="3"/>
      <c r="Y606" s="3"/>
      <c r="Z606" s="3"/>
      <c r="AA606" s="3"/>
      <c r="AB606" s="3"/>
      <c r="AC606" s="3"/>
      <c r="AD606" s="3"/>
      <c r="AE606" s="3"/>
      <c r="AF606" s="3"/>
      <c r="AG606" s="3"/>
      <c r="AH606" s="3"/>
      <c r="AI606" s="3"/>
      <c r="AJ606" s="3"/>
      <c r="AK606" s="3"/>
      <c r="AL606" s="3"/>
      <c r="AM606" s="3"/>
      <c r="AN606" s="3"/>
      <c r="AO606" s="3"/>
      <c r="AP606" s="3"/>
      <c r="AQ606" s="3"/>
      <c r="AR606" s="2" t="s">
        <v>47</v>
      </c>
      <c r="AS606" s="2" t="s">
        <v>47</v>
      </c>
      <c r="AT606" s="3"/>
      <c r="AU606" s="2" t="s">
        <v>1187</v>
      </c>
      <c r="AV606" s="3">
        <v>442</v>
      </c>
    </row>
    <row r="607" spans="1:48" ht="30" customHeight="1">
      <c r="A607" s="11" t="s">
        <v>1188</v>
      </c>
      <c r="B607" s="11" t="s">
        <v>1189</v>
      </c>
      <c r="C607" s="11" t="s">
        <v>193</v>
      </c>
      <c r="D607" s="9">
        <v>29.6</v>
      </c>
      <c r="E607" s="10"/>
      <c r="F607" s="10"/>
      <c r="G607" s="10"/>
      <c r="H607" s="10"/>
      <c r="I607" s="10"/>
      <c r="J607" s="10"/>
      <c r="K607" s="10"/>
      <c r="L607" s="10"/>
      <c r="M607" s="11" t="s">
        <v>47</v>
      </c>
      <c r="N607" s="2" t="s">
        <v>1190</v>
      </c>
      <c r="O607" s="2" t="s">
        <v>47</v>
      </c>
      <c r="P607" s="2" t="s">
        <v>47</v>
      </c>
      <c r="Q607" s="2" t="s">
        <v>1180</v>
      </c>
      <c r="R607" s="2" t="s">
        <v>57</v>
      </c>
      <c r="S607" s="2" t="s">
        <v>57</v>
      </c>
      <c r="T607" s="2" t="s">
        <v>56</v>
      </c>
      <c r="U607" s="3"/>
      <c r="V607" s="3"/>
      <c r="W607" s="3"/>
      <c r="X607" s="3"/>
      <c r="Y607" s="3"/>
      <c r="Z607" s="3"/>
      <c r="AA607" s="3"/>
      <c r="AB607" s="3"/>
      <c r="AC607" s="3"/>
      <c r="AD607" s="3"/>
      <c r="AE607" s="3"/>
      <c r="AF607" s="3"/>
      <c r="AG607" s="3"/>
      <c r="AH607" s="3"/>
      <c r="AI607" s="3"/>
      <c r="AJ607" s="3"/>
      <c r="AK607" s="3"/>
      <c r="AL607" s="3"/>
      <c r="AM607" s="3"/>
      <c r="AN607" s="3"/>
      <c r="AO607" s="3"/>
      <c r="AP607" s="3"/>
      <c r="AQ607" s="3"/>
      <c r="AR607" s="2" t="s">
        <v>47</v>
      </c>
      <c r="AS607" s="2" t="s">
        <v>47</v>
      </c>
      <c r="AT607" s="3"/>
      <c r="AU607" s="2" t="s">
        <v>1191</v>
      </c>
      <c r="AV607" s="3">
        <v>440</v>
      </c>
    </row>
    <row r="608" spans="1:48" ht="30" customHeight="1">
      <c r="A608" s="11" t="s">
        <v>1192</v>
      </c>
      <c r="B608" s="11" t="s">
        <v>1193</v>
      </c>
      <c r="C608" s="11" t="s">
        <v>193</v>
      </c>
      <c r="D608" s="9">
        <v>4</v>
      </c>
      <c r="E608" s="10"/>
      <c r="F608" s="10"/>
      <c r="G608" s="10"/>
      <c r="H608" s="10"/>
      <c r="I608" s="10"/>
      <c r="J608" s="10"/>
      <c r="K608" s="10"/>
      <c r="L608" s="10"/>
      <c r="M608" s="11" t="s">
        <v>47</v>
      </c>
      <c r="N608" s="2" t="s">
        <v>1194</v>
      </c>
      <c r="O608" s="2" t="s">
        <v>47</v>
      </c>
      <c r="P608" s="2" t="s">
        <v>47</v>
      </c>
      <c r="Q608" s="2" t="s">
        <v>1180</v>
      </c>
      <c r="R608" s="2" t="s">
        <v>57</v>
      </c>
      <c r="S608" s="2" t="s">
        <v>57</v>
      </c>
      <c r="T608" s="2" t="s">
        <v>56</v>
      </c>
      <c r="U608" s="3"/>
      <c r="V608" s="3"/>
      <c r="W608" s="3"/>
      <c r="X608" s="3"/>
      <c r="Y608" s="3"/>
      <c r="Z608" s="3"/>
      <c r="AA608" s="3"/>
      <c r="AB608" s="3"/>
      <c r="AC608" s="3"/>
      <c r="AD608" s="3"/>
      <c r="AE608" s="3"/>
      <c r="AF608" s="3"/>
      <c r="AG608" s="3"/>
      <c r="AH608" s="3"/>
      <c r="AI608" s="3"/>
      <c r="AJ608" s="3"/>
      <c r="AK608" s="3"/>
      <c r="AL608" s="3"/>
      <c r="AM608" s="3"/>
      <c r="AN608" s="3"/>
      <c r="AO608" s="3"/>
      <c r="AP608" s="3"/>
      <c r="AQ608" s="3"/>
      <c r="AR608" s="2" t="s">
        <v>47</v>
      </c>
      <c r="AS608" s="2" t="s">
        <v>47</v>
      </c>
      <c r="AT608" s="3"/>
      <c r="AU608" s="2" t="s">
        <v>1195</v>
      </c>
      <c r="AV608" s="3">
        <v>439</v>
      </c>
    </row>
    <row r="609" spans="1:48" ht="30" customHeight="1">
      <c r="A609" s="11" t="s">
        <v>1192</v>
      </c>
      <c r="B609" s="11" t="s">
        <v>1196</v>
      </c>
      <c r="C609" s="11" t="s">
        <v>193</v>
      </c>
      <c r="D609" s="9">
        <v>0.7</v>
      </c>
      <c r="E609" s="10"/>
      <c r="F609" s="10"/>
      <c r="G609" s="10"/>
      <c r="H609" s="10"/>
      <c r="I609" s="10"/>
      <c r="J609" s="10"/>
      <c r="K609" s="10"/>
      <c r="L609" s="10"/>
      <c r="M609" s="11" t="s">
        <v>47</v>
      </c>
      <c r="N609" s="2" t="s">
        <v>1197</v>
      </c>
      <c r="O609" s="2" t="s">
        <v>47</v>
      </c>
      <c r="P609" s="2" t="s">
        <v>47</v>
      </c>
      <c r="Q609" s="2" t="s">
        <v>1180</v>
      </c>
      <c r="R609" s="2" t="s">
        <v>57</v>
      </c>
      <c r="S609" s="2" t="s">
        <v>57</v>
      </c>
      <c r="T609" s="2" t="s">
        <v>56</v>
      </c>
      <c r="U609" s="3"/>
      <c r="V609" s="3"/>
      <c r="W609" s="3"/>
      <c r="X609" s="3"/>
      <c r="Y609" s="3"/>
      <c r="Z609" s="3"/>
      <c r="AA609" s="3"/>
      <c r="AB609" s="3"/>
      <c r="AC609" s="3"/>
      <c r="AD609" s="3"/>
      <c r="AE609" s="3"/>
      <c r="AF609" s="3"/>
      <c r="AG609" s="3"/>
      <c r="AH609" s="3"/>
      <c r="AI609" s="3"/>
      <c r="AJ609" s="3"/>
      <c r="AK609" s="3"/>
      <c r="AL609" s="3"/>
      <c r="AM609" s="3"/>
      <c r="AN609" s="3"/>
      <c r="AO609" s="3"/>
      <c r="AP609" s="3"/>
      <c r="AQ609" s="3"/>
      <c r="AR609" s="2" t="s">
        <v>47</v>
      </c>
      <c r="AS609" s="2" t="s">
        <v>47</v>
      </c>
      <c r="AT609" s="3"/>
      <c r="AU609" s="2" t="s">
        <v>1198</v>
      </c>
      <c r="AV609" s="3">
        <v>434</v>
      </c>
    </row>
    <row r="610" spans="1:48" ht="30" customHeight="1">
      <c r="A610" s="11" t="s">
        <v>1199</v>
      </c>
      <c r="B610" s="11" t="s">
        <v>47</v>
      </c>
      <c r="C610" s="11" t="s">
        <v>193</v>
      </c>
      <c r="D610" s="9">
        <v>29.6</v>
      </c>
      <c r="E610" s="10"/>
      <c r="F610" s="10"/>
      <c r="G610" s="10"/>
      <c r="H610" s="10"/>
      <c r="I610" s="10"/>
      <c r="J610" s="10"/>
      <c r="K610" s="10"/>
      <c r="L610" s="10"/>
      <c r="M610" s="11" t="s">
        <v>47</v>
      </c>
      <c r="N610" s="2" t="s">
        <v>1200</v>
      </c>
      <c r="O610" s="2" t="s">
        <v>47</v>
      </c>
      <c r="P610" s="2" t="s">
        <v>47</v>
      </c>
      <c r="Q610" s="2" t="s">
        <v>1180</v>
      </c>
      <c r="R610" s="2" t="s">
        <v>57</v>
      </c>
      <c r="S610" s="2" t="s">
        <v>57</v>
      </c>
      <c r="T610" s="2" t="s">
        <v>56</v>
      </c>
      <c r="U610" s="3"/>
      <c r="V610" s="3"/>
      <c r="W610" s="3"/>
      <c r="X610" s="3"/>
      <c r="Y610" s="3"/>
      <c r="Z610" s="3"/>
      <c r="AA610" s="3"/>
      <c r="AB610" s="3"/>
      <c r="AC610" s="3"/>
      <c r="AD610" s="3"/>
      <c r="AE610" s="3"/>
      <c r="AF610" s="3"/>
      <c r="AG610" s="3"/>
      <c r="AH610" s="3"/>
      <c r="AI610" s="3"/>
      <c r="AJ610" s="3"/>
      <c r="AK610" s="3"/>
      <c r="AL610" s="3"/>
      <c r="AM610" s="3"/>
      <c r="AN610" s="3"/>
      <c r="AO610" s="3"/>
      <c r="AP610" s="3"/>
      <c r="AQ610" s="3"/>
      <c r="AR610" s="2" t="s">
        <v>47</v>
      </c>
      <c r="AS610" s="2" t="s">
        <v>47</v>
      </c>
      <c r="AT610" s="3"/>
      <c r="AU610" s="2" t="s">
        <v>1201</v>
      </c>
      <c r="AV610" s="3">
        <v>435</v>
      </c>
    </row>
    <row r="611" spans="1:48" ht="30" customHeight="1">
      <c r="A611" s="11" t="s">
        <v>1202</v>
      </c>
      <c r="B611" s="11" t="s">
        <v>1203</v>
      </c>
      <c r="C611" s="11" t="s">
        <v>193</v>
      </c>
      <c r="D611" s="9">
        <v>4.7</v>
      </c>
      <c r="E611" s="10"/>
      <c r="F611" s="10"/>
      <c r="G611" s="10"/>
      <c r="H611" s="10"/>
      <c r="I611" s="10"/>
      <c r="J611" s="10"/>
      <c r="K611" s="10"/>
      <c r="L611" s="10"/>
      <c r="M611" s="11" t="s">
        <v>47</v>
      </c>
      <c r="N611" s="2" t="s">
        <v>1204</v>
      </c>
      <c r="O611" s="2" t="s">
        <v>47</v>
      </c>
      <c r="P611" s="2" t="s">
        <v>47</v>
      </c>
      <c r="Q611" s="2" t="s">
        <v>1180</v>
      </c>
      <c r="R611" s="2" t="s">
        <v>57</v>
      </c>
      <c r="S611" s="2" t="s">
        <v>57</v>
      </c>
      <c r="T611" s="2" t="s">
        <v>56</v>
      </c>
      <c r="U611" s="3"/>
      <c r="V611" s="3"/>
      <c r="W611" s="3"/>
      <c r="X611" s="3"/>
      <c r="Y611" s="3"/>
      <c r="Z611" s="3"/>
      <c r="AA611" s="3"/>
      <c r="AB611" s="3"/>
      <c r="AC611" s="3"/>
      <c r="AD611" s="3"/>
      <c r="AE611" s="3"/>
      <c r="AF611" s="3"/>
      <c r="AG611" s="3"/>
      <c r="AH611" s="3"/>
      <c r="AI611" s="3"/>
      <c r="AJ611" s="3"/>
      <c r="AK611" s="3"/>
      <c r="AL611" s="3"/>
      <c r="AM611" s="3"/>
      <c r="AN611" s="3"/>
      <c r="AO611" s="3"/>
      <c r="AP611" s="3"/>
      <c r="AQ611" s="3"/>
      <c r="AR611" s="2" t="s">
        <v>47</v>
      </c>
      <c r="AS611" s="2" t="s">
        <v>47</v>
      </c>
      <c r="AT611" s="3"/>
      <c r="AU611" s="2" t="s">
        <v>1205</v>
      </c>
      <c r="AV611" s="3">
        <v>436</v>
      </c>
    </row>
    <row r="612" spans="1:48" ht="30" customHeight="1">
      <c r="A612" s="11" t="s">
        <v>1206</v>
      </c>
      <c r="B612" s="11" t="s">
        <v>1207</v>
      </c>
      <c r="C612" s="11" t="s">
        <v>193</v>
      </c>
      <c r="D612" s="9">
        <v>29.6</v>
      </c>
      <c r="E612" s="10"/>
      <c r="F612" s="10"/>
      <c r="G612" s="10"/>
      <c r="H612" s="10"/>
      <c r="I612" s="10"/>
      <c r="J612" s="10"/>
      <c r="K612" s="10"/>
      <c r="L612" s="10"/>
      <c r="M612" s="11" t="s">
        <v>47</v>
      </c>
      <c r="N612" s="2" t="s">
        <v>1208</v>
      </c>
      <c r="O612" s="2" t="s">
        <v>47</v>
      </c>
      <c r="P612" s="2" t="s">
        <v>47</v>
      </c>
      <c r="Q612" s="2" t="s">
        <v>1180</v>
      </c>
      <c r="R612" s="2" t="s">
        <v>57</v>
      </c>
      <c r="S612" s="2" t="s">
        <v>57</v>
      </c>
      <c r="T612" s="2" t="s">
        <v>56</v>
      </c>
      <c r="U612" s="3"/>
      <c r="V612" s="3"/>
      <c r="W612" s="3"/>
      <c r="X612" s="3"/>
      <c r="Y612" s="3"/>
      <c r="Z612" s="3"/>
      <c r="AA612" s="3"/>
      <c r="AB612" s="3"/>
      <c r="AC612" s="3"/>
      <c r="AD612" s="3"/>
      <c r="AE612" s="3"/>
      <c r="AF612" s="3"/>
      <c r="AG612" s="3"/>
      <c r="AH612" s="3"/>
      <c r="AI612" s="3"/>
      <c r="AJ612" s="3"/>
      <c r="AK612" s="3"/>
      <c r="AL612" s="3"/>
      <c r="AM612" s="3"/>
      <c r="AN612" s="3"/>
      <c r="AO612" s="3"/>
      <c r="AP612" s="3"/>
      <c r="AQ612" s="3"/>
      <c r="AR612" s="2" t="s">
        <v>47</v>
      </c>
      <c r="AS612" s="2" t="s">
        <v>47</v>
      </c>
      <c r="AT612" s="3"/>
      <c r="AU612" s="2" t="s">
        <v>1209</v>
      </c>
      <c r="AV612" s="3">
        <v>437</v>
      </c>
    </row>
    <row r="613" spans="1:48" ht="30" customHeight="1">
      <c r="A613" s="11" t="s">
        <v>1210</v>
      </c>
      <c r="B613" s="11" t="s">
        <v>1211</v>
      </c>
      <c r="C613" s="11" t="s">
        <v>193</v>
      </c>
      <c r="D613" s="9">
        <v>4.7</v>
      </c>
      <c r="E613" s="10"/>
      <c r="F613" s="10"/>
      <c r="G613" s="10"/>
      <c r="H613" s="10"/>
      <c r="I613" s="10"/>
      <c r="J613" s="10"/>
      <c r="K613" s="10"/>
      <c r="L613" s="10"/>
      <c r="M613" s="11" t="s">
        <v>47</v>
      </c>
      <c r="N613" s="2" t="s">
        <v>1212</v>
      </c>
      <c r="O613" s="2" t="s">
        <v>47</v>
      </c>
      <c r="P613" s="2" t="s">
        <v>47</v>
      </c>
      <c r="Q613" s="2" t="s">
        <v>1180</v>
      </c>
      <c r="R613" s="2" t="s">
        <v>57</v>
      </c>
      <c r="S613" s="2" t="s">
        <v>57</v>
      </c>
      <c r="T613" s="2" t="s">
        <v>56</v>
      </c>
      <c r="U613" s="3"/>
      <c r="V613" s="3"/>
      <c r="W613" s="3"/>
      <c r="X613" s="3"/>
      <c r="Y613" s="3"/>
      <c r="Z613" s="3"/>
      <c r="AA613" s="3"/>
      <c r="AB613" s="3"/>
      <c r="AC613" s="3"/>
      <c r="AD613" s="3"/>
      <c r="AE613" s="3"/>
      <c r="AF613" s="3"/>
      <c r="AG613" s="3"/>
      <c r="AH613" s="3"/>
      <c r="AI613" s="3"/>
      <c r="AJ613" s="3"/>
      <c r="AK613" s="3"/>
      <c r="AL613" s="3"/>
      <c r="AM613" s="3"/>
      <c r="AN613" s="3"/>
      <c r="AO613" s="3"/>
      <c r="AP613" s="3"/>
      <c r="AQ613" s="3"/>
      <c r="AR613" s="2" t="s">
        <v>47</v>
      </c>
      <c r="AS613" s="2" t="s">
        <v>47</v>
      </c>
      <c r="AT613" s="3"/>
      <c r="AU613" s="2" t="s">
        <v>1213</v>
      </c>
      <c r="AV613" s="3">
        <v>438</v>
      </c>
    </row>
    <row r="614" spans="1:48" ht="30" customHeight="1">
      <c r="A614" s="9"/>
      <c r="B614" s="9"/>
      <c r="C614" s="9"/>
      <c r="D614" s="9"/>
      <c r="E614" s="10"/>
      <c r="F614" s="10"/>
      <c r="G614" s="10"/>
      <c r="H614" s="10"/>
      <c r="I614" s="10"/>
      <c r="J614" s="10"/>
      <c r="K614" s="10"/>
      <c r="L614" s="10"/>
      <c r="M614" s="9"/>
      <c r="Q614" s="1" t="s">
        <v>1180</v>
      </c>
    </row>
    <row r="615" spans="1:48" ht="30" customHeight="1">
      <c r="A615" s="9"/>
      <c r="B615" s="9"/>
      <c r="C615" s="9"/>
      <c r="D615" s="9"/>
      <c r="E615" s="10"/>
      <c r="F615" s="10"/>
      <c r="G615" s="10"/>
      <c r="H615" s="10"/>
      <c r="I615" s="10"/>
      <c r="J615" s="10"/>
      <c r="K615" s="10"/>
      <c r="L615" s="10"/>
      <c r="M615" s="9"/>
      <c r="Q615" s="1" t="s">
        <v>1180</v>
      </c>
    </row>
    <row r="616" spans="1:48" ht="30" customHeight="1">
      <c r="A616" s="9"/>
      <c r="B616" s="9"/>
      <c r="C616" s="9"/>
      <c r="D616" s="9"/>
      <c r="E616" s="10"/>
      <c r="F616" s="10"/>
      <c r="G616" s="10"/>
      <c r="H616" s="10"/>
      <c r="I616" s="10"/>
      <c r="J616" s="10"/>
      <c r="K616" s="10"/>
      <c r="L616" s="10"/>
      <c r="M616" s="9"/>
      <c r="Q616" s="1" t="s">
        <v>1180</v>
      </c>
    </row>
    <row r="617" spans="1:48" ht="30" customHeight="1">
      <c r="A617" s="9"/>
      <c r="B617" s="9"/>
      <c r="C617" s="9"/>
      <c r="D617" s="9"/>
      <c r="E617" s="10"/>
      <c r="F617" s="10"/>
      <c r="G617" s="10"/>
      <c r="H617" s="10"/>
      <c r="I617" s="10"/>
      <c r="J617" s="10"/>
      <c r="K617" s="10"/>
      <c r="L617" s="10"/>
      <c r="M617" s="9"/>
      <c r="Q617" s="1" t="s">
        <v>1180</v>
      </c>
    </row>
    <row r="618" spans="1:48" ht="30" customHeight="1">
      <c r="A618" s="9"/>
      <c r="B618" s="9"/>
      <c r="C618" s="9"/>
      <c r="D618" s="9"/>
      <c r="E618" s="10"/>
      <c r="F618" s="10"/>
      <c r="G618" s="10"/>
      <c r="H618" s="10"/>
      <c r="I618" s="10"/>
      <c r="J618" s="10"/>
      <c r="K618" s="10"/>
      <c r="L618" s="10"/>
      <c r="M618" s="9"/>
      <c r="Q618" s="1" t="s">
        <v>1180</v>
      </c>
    </row>
    <row r="619" spans="1:48" ht="30" customHeight="1">
      <c r="A619" s="9"/>
      <c r="B619" s="9"/>
      <c r="C619" s="9"/>
      <c r="D619" s="9"/>
      <c r="E619" s="10"/>
      <c r="F619" s="10"/>
      <c r="G619" s="10"/>
      <c r="H619" s="10"/>
      <c r="I619" s="10"/>
      <c r="J619" s="10"/>
      <c r="K619" s="10"/>
      <c r="L619" s="10"/>
      <c r="M619" s="9"/>
      <c r="Q619" s="1" t="s">
        <v>1180</v>
      </c>
    </row>
    <row r="620" spans="1:48" ht="30" customHeight="1">
      <c r="A620" s="9"/>
      <c r="B620" s="9"/>
      <c r="C620" s="9"/>
      <c r="D620" s="9"/>
      <c r="E620" s="10"/>
      <c r="F620" s="10"/>
      <c r="G620" s="10"/>
      <c r="H620" s="10"/>
      <c r="I620" s="10"/>
      <c r="J620" s="10"/>
      <c r="K620" s="10"/>
      <c r="L620" s="10"/>
      <c r="M620" s="9"/>
      <c r="Q620" s="1" t="s">
        <v>1180</v>
      </c>
    </row>
    <row r="621" spans="1:48" ht="30" customHeight="1">
      <c r="A621" s="9"/>
      <c r="B621" s="9"/>
      <c r="C621" s="9"/>
      <c r="D621" s="9"/>
      <c r="E621" s="10"/>
      <c r="F621" s="10"/>
      <c r="G621" s="10"/>
      <c r="H621" s="10"/>
      <c r="I621" s="10"/>
      <c r="J621" s="10"/>
      <c r="K621" s="10"/>
      <c r="L621" s="10"/>
      <c r="M621" s="9"/>
      <c r="Q621" s="1" t="s">
        <v>1180</v>
      </c>
    </row>
    <row r="622" spans="1:48" ht="30" customHeight="1">
      <c r="A622" s="9"/>
      <c r="B622" s="9"/>
      <c r="C622" s="9"/>
      <c r="D622" s="9"/>
      <c r="E622" s="10"/>
      <c r="F622" s="10"/>
      <c r="G622" s="10"/>
      <c r="H622" s="10"/>
      <c r="I622" s="10"/>
      <c r="J622" s="10"/>
      <c r="K622" s="10"/>
      <c r="L622" s="10"/>
      <c r="M622" s="9"/>
      <c r="Q622" s="1" t="s">
        <v>1180</v>
      </c>
    </row>
    <row r="623" spans="1:48" ht="30" customHeight="1">
      <c r="A623" s="9"/>
      <c r="B623" s="9"/>
      <c r="C623" s="9"/>
      <c r="D623" s="9"/>
      <c r="E623" s="10"/>
      <c r="F623" s="10"/>
      <c r="G623" s="10"/>
      <c r="H623" s="10"/>
      <c r="I623" s="10"/>
      <c r="J623" s="10"/>
      <c r="K623" s="10"/>
      <c r="L623" s="10"/>
      <c r="M623" s="9"/>
      <c r="Q623" s="1" t="s">
        <v>1180</v>
      </c>
    </row>
    <row r="624" spans="1:48" ht="30" customHeight="1">
      <c r="A624" s="9"/>
      <c r="B624" s="9"/>
      <c r="C624" s="9"/>
      <c r="D624" s="9"/>
      <c r="E624" s="10"/>
      <c r="F624" s="10"/>
      <c r="G624" s="10"/>
      <c r="H624" s="10"/>
      <c r="I624" s="10"/>
      <c r="J624" s="10"/>
      <c r="K624" s="10"/>
      <c r="L624" s="10"/>
      <c r="M624" s="9"/>
      <c r="Q624" s="1" t="s">
        <v>1180</v>
      </c>
    </row>
    <row r="625" spans="1:48" ht="30" customHeight="1">
      <c r="A625" s="9"/>
      <c r="B625" s="9"/>
      <c r="C625" s="9"/>
      <c r="D625" s="9"/>
      <c r="E625" s="10"/>
      <c r="F625" s="10"/>
      <c r="G625" s="10"/>
      <c r="H625" s="10"/>
      <c r="I625" s="10"/>
      <c r="J625" s="10"/>
      <c r="K625" s="10"/>
      <c r="L625" s="10"/>
      <c r="M625" s="9"/>
      <c r="Q625" s="1" t="s">
        <v>1180</v>
      </c>
    </row>
    <row r="626" spans="1:48" ht="30" customHeight="1">
      <c r="A626" s="9"/>
      <c r="B626" s="9"/>
      <c r="C626" s="9"/>
      <c r="D626" s="9"/>
      <c r="E626" s="10"/>
      <c r="F626" s="10"/>
      <c r="G626" s="10"/>
      <c r="H626" s="10"/>
      <c r="I626" s="10"/>
      <c r="J626" s="10"/>
      <c r="K626" s="10"/>
      <c r="L626" s="10"/>
      <c r="M626" s="9"/>
      <c r="Q626" s="1" t="s">
        <v>1180</v>
      </c>
    </row>
    <row r="627" spans="1:48" ht="30" customHeight="1">
      <c r="A627" s="11" t="s">
        <v>70</v>
      </c>
      <c r="B627" s="9"/>
      <c r="C627" s="9"/>
      <c r="D627" s="9"/>
      <c r="E627" s="10"/>
      <c r="F627" s="10"/>
      <c r="G627" s="10"/>
      <c r="H627" s="10"/>
      <c r="I627" s="10"/>
      <c r="J627" s="10"/>
      <c r="K627" s="10"/>
      <c r="L627" s="10"/>
      <c r="M627" s="9"/>
      <c r="N627" t="s">
        <v>71</v>
      </c>
    </row>
    <row r="628" spans="1:48" ht="30" customHeight="1">
      <c r="A628" s="11" t="s">
        <v>1214</v>
      </c>
      <c r="B628" s="11" t="s">
        <v>47</v>
      </c>
      <c r="C628" s="9"/>
      <c r="D628" s="9"/>
      <c r="E628" s="10"/>
      <c r="F628" s="10"/>
      <c r="G628" s="10"/>
      <c r="H628" s="10"/>
      <c r="I628" s="10"/>
      <c r="J628" s="10"/>
      <c r="K628" s="10"/>
      <c r="L628" s="10"/>
      <c r="M628" s="9"/>
      <c r="N628" s="3"/>
      <c r="O628" s="3"/>
      <c r="P628" s="3"/>
      <c r="Q628" s="2" t="s">
        <v>1215</v>
      </c>
      <c r="R628" s="3"/>
      <c r="S628" s="3"/>
      <c r="T628" s="3"/>
      <c r="U628" s="3"/>
      <c r="V628" s="3"/>
      <c r="W628" s="3"/>
      <c r="X628" s="3"/>
      <c r="Y628" s="3"/>
      <c r="Z628" s="3"/>
      <c r="AA628" s="3"/>
      <c r="AB628" s="3"/>
      <c r="AC628" s="3"/>
      <c r="AD628" s="3"/>
      <c r="AE628" s="3"/>
      <c r="AF628" s="3"/>
      <c r="AG628" s="3"/>
      <c r="AH628" s="3"/>
      <c r="AI628" s="3"/>
      <c r="AJ628" s="3"/>
      <c r="AK628" s="3"/>
      <c r="AL628" s="3"/>
      <c r="AM628" s="3"/>
      <c r="AN628" s="3"/>
      <c r="AO628" s="3"/>
      <c r="AP628" s="3"/>
      <c r="AQ628" s="3"/>
      <c r="AR628" s="3"/>
      <c r="AS628" s="3"/>
      <c r="AT628" s="3"/>
      <c r="AU628" s="3"/>
      <c r="AV628" s="3"/>
    </row>
    <row r="629" spans="1:48" ht="30" customHeight="1">
      <c r="A629" s="11" t="s">
        <v>1216</v>
      </c>
      <c r="B629" s="11" t="s">
        <v>1217</v>
      </c>
      <c r="C629" s="11" t="s">
        <v>193</v>
      </c>
      <c r="D629" s="9">
        <v>12.573</v>
      </c>
      <c r="E629" s="10"/>
      <c r="F629" s="10"/>
      <c r="G629" s="10"/>
      <c r="H629" s="10"/>
      <c r="I629" s="10"/>
      <c r="J629" s="10"/>
      <c r="K629" s="10"/>
      <c r="L629" s="10"/>
      <c r="M629" s="11" t="s">
        <v>47</v>
      </c>
      <c r="N629" s="2" t="s">
        <v>1218</v>
      </c>
      <c r="O629" s="2" t="s">
        <v>47</v>
      </c>
      <c r="P629" s="2" t="s">
        <v>47</v>
      </c>
      <c r="Q629" s="2" t="s">
        <v>1215</v>
      </c>
      <c r="R629" s="2" t="s">
        <v>57</v>
      </c>
      <c r="S629" s="2" t="s">
        <v>57</v>
      </c>
      <c r="T629" s="2" t="s">
        <v>56</v>
      </c>
      <c r="U629" s="3"/>
      <c r="V629" s="3"/>
      <c r="W629" s="3"/>
      <c r="X629" s="3">
        <v>1</v>
      </c>
      <c r="Y629" s="3"/>
      <c r="Z629" s="3"/>
      <c r="AA629" s="3"/>
      <c r="AB629" s="3"/>
      <c r="AC629" s="3"/>
      <c r="AD629" s="3"/>
      <c r="AE629" s="3"/>
      <c r="AF629" s="3"/>
      <c r="AG629" s="3"/>
      <c r="AH629" s="3"/>
      <c r="AI629" s="3"/>
      <c r="AJ629" s="3"/>
      <c r="AK629" s="3"/>
      <c r="AL629" s="3"/>
      <c r="AM629" s="3"/>
      <c r="AN629" s="3"/>
      <c r="AO629" s="3"/>
      <c r="AP629" s="3"/>
      <c r="AQ629" s="3"/>
      <c r="AR629" s="2" t="s">
        <v>47</v>
      </c>
      <c r="AS629" s="2" t="s">
        <v>47</v>
      </c>
      <c r="AT629" s="3"/>
      <c r="AU629" s="2" t="s">
        <v>1219</v>
      </c>
      <c r="AV629" s="3">
        <v>326</v>
      </c>
    </row>
    <row r="630" spans="1:48" ht="30" customHeight="1">
      <c r="A630" s="11" t="s">
        <v>1216</v>
      </c>
      <c r="B630" s="11" t="s">
        <v>1220</v>
      </c>
      <c r="C630" s="11" t="s">
        <v>193</v>
      </c>
      <c r="D630" s="9">
        <v>7.7850000000000001</v>
      </c>
      <c r="E630" s="10"/>
      <c r="F630" s="10"/>
      <c r="G630" s="10"/>
      <c r="H630" s="10"/>
      <c r="I630" s="10"/>
      <c r="J630" s="10"/>
      <c r="K630" s="10"/>
      <c r="L630" s="10"/>
      <c r="M630" s="11" t="s">
        <v>47</v>
      </c>
      <c r="N630" s="2" t="s">
        <v>1221</v>
      </c>
      <c r="O630" s="2" t="s">
        <v>47</v>
      </c>
      <c r="P630" s="2" t="s">
        <v>47</v>
      </c>
      <c r="Q630" s="2" t="s">
        <v>1215</v>
      </c>
      <c r="R630" s="2" t="s">
        <v>57</v>
      </c>
      <c r="S630" s="2" t="s">
        <v>57</v>
      </c>
      <c r="T630" s="2" t="s">
        <v>56</v>
      </c>
      <c r="U630" s="3"/>
      <c r="V630" s="3"/>
      <c r="W630" s="3"/>
      <c r="X630" s="3">
        <v>1</v>
      </c>
      <c r="Y630" s="3"/>
      <c r="Z630" s="3"/>
      <c r="AA630" s="3"/>
      <c r="AB630" s="3"/>
      <c r="AC630" s="3"/>
      <c r="AD630" s="3"/>
      <c r="AE630" s="3"/>
      <c r="AF630" s="3"/>
      <c r="AG630" s="3"/>
      <c r="AH630" s="3"/>
      <c r="AI630" s="3"/>
      <c r="AJ630" s="3"/>
      <c r="AK630" s="3"/>
      <c r="AL630" s="3"/>
      <c r="AM630" s="3"/>
      <c r="AN630" s="3"/>
      <c r="AO630" s="3"/>
      <c r="AP630" s="3"/>
      <c r="AQ630" s="3"/>
      <c r="AR630" s="2" t="s">
        <v>47</v>
      </c>
      <c r="AS630" s="2" t="s">
        <v>47</v>
      </c>
      <c r="AT630" s="3"/>
      <c r="AU630" s="2" t="s">
        <v>1222</v>
      </c>
      <c r="AV630" s="3">
        <v>327</v>
      </c>
    </row>
    <row r="631" spans="1:48" ht="30" customHeight="1">
      <c r="A631" s="11" t="s">
        <v>1216</v>
      </c>
      <c r="B631" s="11" t="s">
        <v>1223</v>
      </c>
      <c r="C631" s="11" t="s">
        <v>193</v>
      </c>
      <c r="D631" s="9">
        <v>2.79</v>
      </c>
      <c r="E631" s="10"/>
      <c r="F631" s="10"/>
      <c r="G631" s="10"/>
      <c r="H631" s="10"/>
      <c r="I631" s="10"/>
      <c r="J631" s="10"/>
      <c r="K631" s="10"/>
      <c r="L631" s="10"/>
      <c r="M631" s="11" t="s">
        <v>47</v>
      </c>
      <c r="N631" s="2" t="s">
        <v>1224</v>
      </c>
      <c r="O631" s="2" t="s">
        <v>47</v>
      </c>
      <c r="P631" s="2" t="s">
        <v>47</v>
      </c>
      <c r="Q631" s="2" t="s">
        <v>1215</v>
      </c>
      <c r="R631" s="2" t="s">
        <v>57</v>
      </c>
      <c r="S631" s="2" t="s">
        <v>57</v>
      </c>
      <c r="T631" s="2" t="s">
        <v>56</v>
      </c>
      <c r="U631" s="3"/>
      <c r="V631" s="3"/>
      <c r="W631" s="3"/>
      <c r="X631" s="3">
        <v>1</v>
      </c>
      <c r="Y631" s="3"/>
      <c r="Z631" s="3"/>
      <c r="AA631" s="3"/>
      <c r="AB631" s="3"/>
      <c r="AC631" s="3"/>
      <c r="AD631" s="3"/>
      <c r="AE631" s="3"/>
      <c r="AF631" s="3"/>
      <c r="AG631" s="3"/>
      <c r="AH631" s="3"/>
      <c r="AI631" s="3"/>
      <c r="AJ631" s="3"/>
      <c r="AK631" s="3"/>
      <c r="AL631" s="3"/>
      <c r="AM631" s="3"/>
      <c r="AN631" s="3"/>
      <c r="AO631" s="3"/>
      <c r="AP631" s="3"/>
      <c r="AQ631" s="3"/>
      <c r="AR631" s="2" t="s">
        <v>47</v>
      </c>
      <c r="AS631" s="2" t="s">
        <v>47</v>
      </c>
      <c r="AT631" s="3"/>
      <c r="AU631" s="2" t="s">
        <v>1225</v>
      </c>
      <c r="AV631" s="3">
        <v>328</v>
      </c>
    </row>
    <row r="632" spans="1:48" ht="30" customHeight="1">
      <c r="A632" s="11" t="s">
        <v>1216</v>
      </c>
      <c r="B632" s="11" t="s">
        <v>1226</v>
      </c>
      <c r="C632" s="11" t="s">
        <v>193</v>
      </c>
      <c r="D632" s="9">
        <v>16.827000000000002</v>
      </c>
      <c r="E632" s="10"/>
      <c r="F632" s="10"/>
      <c r="G632" s="10"/>
      <c r="H632" s="10"/>
      <c r="I632" s="10"/>
      <c r="J632" s="10"/>
      <c r="K632" s="10"/>
      <c r="L632" s="10"/>
      <c r="M632" s="11" t="s">
        <v>47</v>
      </c>
      <c r="N632" s="2" t="s">
        <v>1227</v>
      </c>
      <c r="O632" s="2" t="s">
        <v>47</v>
      </c>
      <c r="P632" s="2" t="s">
        <v>47</v>
      </c>
      <c r="Q632" s="2" t="s">
        <v>1215</v>
      </c>
      <c r="R632" s="2" t="s">
        <v>57</v>
      </c>
      <c r="S632" s="2" t="s">
        <v>57</v>
      </c>
      <c r="T632" s="2" t="s">
        <v>56</v>
      </c>
      <c r="U632" s="3"/>
      <c r="V632" s="3"/>
      <c r="W632" s="3"/>
      <c r="X632" s="3">
        <v>1</v>
      </c>
      <c r="Y632" s="3"/>
      <c r="Z632" s="3"/>
      <c r="AA632" s="3"/>
      <c r="AB632" s="3"/>
      <c r="AC632" s="3"/>
      <c r="AD632" s="3"/>
      <c r="AE632" s="3"/>
      <c r="AF632" s="3"/>
      <c r="AG632" s="3"/>
      <c r="AH632" s="3"/>
      <c r="AI632" s="3"/>
      <c r="AJ632" s="3"/>
      <c r="AK632" s="3"/>
      <c r="AL632" s="3"/>
      <c r="AM632" s="3"/>
      <c r="AN632" s="3"/>
      <c r="AO632" s="3"/>
      <c r="AP632" s="3"/>
      <c r="AQ632" s="3"/>
      <c r="AR632" s="2" t="s">
        <v>47</v>
      </c>
      <c r="AS632" s="2" t="s">
        <v>47</v>
      </c>
      <c r="AT632" s="3"/>
      <c r="AU632" s="2" t="s">
        <v>1228</v>
      </c>
      <c r="AV632" s="3">
        <v>429</v>
      </c>
    </row>
    <row r="633" spans="1:48" ht="30" customHeight="1">
      <c r="A633" s="11" t="s">
        <v>1216</v>
      </c>
      <c r="B633" s="11" t="s">
        <v>1229</v>
      </c>
      <c r="C633" s="11" t="s">
        <v>193</v>
      </c>
      <c r="D633" s="9">
        <v>29.193999999999999</v>
      </c>
      <c r="E633" s="10"/>
      <c r="F633" s="10"/>
      <c r="G633" s="10"/>
      <c r="H633" s="10"/>
      <c r="I633" s="10"/>
      <c r="J633" s="10"/>
      <c r="K633" s="10"/>
      <c r="L633" s="10"/>
      <c r="M633" s="11" t="s">
        <v>47</v>
      </c>
      <c r="N633" s="2" t="s">
        <v>1230</v>
      </c>
      <c r="O633" s="2" t="s">
        <v>47</v>
      </c>
      <c r="P633" s="2" t="s">
        <v>47</v>
      </c>
      <c r="Q633" s="2" t="s">
        <v>1215</v>
      </c>
      <c r="R633" s="2" t="s">
        <v>57</v>
      </c>
      <c r="S633" s="2" t="s">
        <v>57</v>
      </c>
      <c r="T633" s="2" t="s">
        <v>56</v>
      </c>
      <c r="U633" s="3"/>
      <c r="V633" s="3"/>
      <c r="W633" s="3"/>
      <c r="X633" s="3">
        <v>1</v>
      </c>
      <c r="Y633" s="3"/>
      <c r="Z633" s="3"/>
      <c r="AA633" s="3"/>
      <c r="AB633" s="3"/>
      <c r="AC633" s="3"/>
      <c r="AD633" s="3"/>
      <c r="AE633" s="3"/>
      <c r="AF633" s="3"/>
      <c r="AG633" s="3"/>
      <c r="AH633" s="3"/>
      <c r="AI633" s="3"/>
      <c r="AJ633" s="3"/>
      <c r="AK633" s="3"/>
      <c r="AL633" s="3"/>
      <c r="AM633" s="3"/>
      <c r="AN633" s="3"/>
      <c r="AO633" s="3"/>
      <c r="AP633" s="3"/>
      <c r="AQ633" s="3"/>
      <c r="AR633" s="2" t="s">
        <v>47</v>
      </c>
      <c r="AS633" s="2" t="s">
        <v>47</v>
      </c>
      <c r="AT633" s="3"/>
      <c r="AU633" s="2" t="s">
        <v>1231</v>
      </c>
      <c r="AV633" s="3">
        <v>329</v>
      </c>
    </row>
    <row r="634" spans="1:48" ht="30" customHeight="1">
      <c r="A634" s="11" t="s">
        <v>1232</v>
      </c>
      <c r="B634" s="11" t="s">
        <v>1233</v>
      </c>
      <c r="C634" s="11" t="s">
        <v>144</v>
      </c>
      <c r="D634" s="9">
        <v>20</v>
      </c>
      <c r="E634" s="10"/>
      <c r="F634" s="10"/>
      <c r="G634" s="10"/>
      <c r="H634" s="10"/>
      <c r="I634" s="10"/>
      <c r="J634" s="10"/>
      <c r="K634" s="10"/>
      <c r="L634" s="10"/>
      <c r="M634" s="11" t="s">
        <v>47</v>
      </c>
      <c r="N634" s="2" t="s">
        <v>1234</v>
      </c>
      <c r="O634" s="2" t="s">
        <v>47</v>
      </c>
      <c r="P634" s="2" t="s">
        <v>47</v>
      </c>
      <c r="Q634" s="2" t="s">
        <v>1215</v>
      </c>
      <c r="R634" s="2" t="s">
        <v>57</v>
      </c>
      <c r="S634" s="2" t="s">
        <v>57</v>
      </c>
      <c r="T634" s="2" t="s">
        <v>56</v>
      </c>
      <c r="U634" s="3"/>
      <c r="V634" s="3"/>
      <c r="W634" s="3"/>
      <c r="X634" s="3">
        <v>1</v>
      </c>
      <c r="Y634" s="3"/>
      <c r="Z634" s="3"/>
      <c r="AA634" s="3"/>
      <c r="AB634" s="3"/>
      <c r="AC634" s="3"/>
      <c r="AD634" s="3"/>
      <c r="AE634" s="3"/>
      <c r="AF634" s="3"/>
      <c r="AG634" s="3"/>
      <c r="AH634" s="3"/>
      <c r="AI634" s="3"/>
      <c r="AJ634" s="3"/>
      <c r="AK634" s="3"/>
      <c r="AL634" s="3"/>
      <c r="AM634" s="3"/>
      <c r="AN634" s="3"/>
      <c r="AO634" s="3"/>
      <c r="AP634" s="3"/>
      <c r="AQ634" s="3"/>
      <c r="AR634" s="2" t="s">
        <v>47</v>
      </c>
      <c r="AS634" s="2" t="s">
        <v>47</v>
      </c>
      <c r="AT634" s="3"/>
      <c r="AU634" s="2" t="s">
        <v>1235</v>
      </c>
      <c r="AV634" s="3">
        <v>330</v>
      </c>
    </row>
    <row r="635" spans="1:48" ht="30" customHeight="1">
      <c r="A635" s="11" t="s">
        <v>1232</v>
      </c>
      <c r="B635" s="11" t="s">
        <v>1236</v>
      </c>
      <c r="C635" s="11" t="s">
        <v>144</v>
      </c>
      <c r="D635" s="9">
        <v>20</v>
      </c>
      <c r="E635" s="10"/>
      <c r="F635" s="10"/>
      <c r="G635" s="10"/>
      <c r="H635" s="10"/>
      <c r="I635" s="10"/>
      <c r="J635" s="10"/>
      <c r="K635" s="10"/>
      <c r="L635" s="10"/>
      <c r="M635" s="11" t="s">
        <v>47</v>
      </c>
      <c r="N635" s="2" t="s">
        <v>1237</v>
      </c>
      <c r="O635" s="2" t="s">
        <v>47</v>
      </c>
      <c r="P635" s="2" t="s">
        <v>47</v>
      </c>
      <c r="Q635" s="2" t="s">
        <v>1215</v>
      </c>
      <c r="R635" s="2" t="s">
        <v>57</v>
      </c>
      <c r="S635" s="2" t="s">
        <v>57</v>
      </c>
      <c r="T635" s="2" t="s">
        <v>56</v>
      </c>
      <c r="U635" s="3"/>
      <c r="V635" s="3"/>
      <c r="W635" s="3"/>
      <c r="X635" s="3">
        <v>1</v>
      </c>
      <c r="Y635" s="3"/>
      <c r="Z635" s="3"/>
      <c r="AA635" s="3"/>
      <c r="AB635" s="3"/>
      <c r="AC635" s="3"/>
      <c r="AD635" s="3"/>
      <c r="AE635" s="3"/>
      <c r="AF635" s="3"/>
      <c r="AG635" s="3"/>
      <c r="AH635" s="3"/>
      <c r="AI635" s="3"/>
      <c r="AJ635" s="3"/>
      <c r="AK635" s="3"/>
      <c r="AL635" s="3"/>
      <c r="AM635" s="3"/>
      <c r="AN635" s="3"/>
      <c r="AO635" s="3"/>
      <c r="AP635" s="3"/>
      <c r="AQ635" s="3"/>
      <c r="AR635" s="2" t="s">
        <v>47</v>
      </c>
      <c r="AS635" s="2" t="s">
        <v>47</v>
      </c>
      <c r="AT635" s="3"/>
      <c r="AU635" s="2" t="s">
        <v>1238</v>
      </c>
      <c r="AV635" s="3">
        <v>331</v>
      </c>
    </row>
    <row r="636" spans="1:48" ht="30" customHeight="1">
      <c r="A636" s="11" t="s">
        <v>1232</v>
      </c>
      <c r="B636" s="11" t="s">
        <v>1239</v>
      </c>
      <c r="C636" s="11" t="s">
        <v>144</v>
      </c>
      <c r="D636" s="9">
        <v>224</v>
      </c>
      <c r="E636" s="10"/>
      <c r="F636" s="10"/>
      <c r="G636" s="10"/>
      <c r="H636" s="10"/>
      <c r="I636" s="10"/>
      <c r="J636" s="10"/>
      <c r="K636" s="10"/>
      <c r="L636" s="10"/>
      <c r="M636" s="11" t="s">
        <v>47</v>
      </c>
      <c r="N636" s="2" t="s">
        <v>1240</v>
      </c>
      <c r="O636" s="2" t="s">
        <v>47</v>
      </c>
      <c r="P636" s="2" t="s">
        <v>47</v>
      </c>
      <c r="Q636" s="2" t="s">
        <v>1215</v>
      </c>
      <c r="R636" s="2" t="s">
        <v>57</v>
      </c>
      <c r="S636" s="2" t="s">
        <v>57</v>
      </c>
      <c r="T636" s="2" t="s">
        <v>56</v>
      </c>
      <c r="U636" s="3"/>
      <c r="V636" s="3"/>
      <c r="W636" s="3"/>
      <c r="X636" s="3">
        <v>1</v>
      </c>
      <c r="Y636" s="3"/>
      <c r="Z636" s="3"/>
      <c r="AA636" s="3"/>
      <c r="AB636" s="3"/>
      <c r="AC636" s="3"/>
      <c r="AD636" s="3"/>
      <c r="AE636" s="3"/>
      <c r="AF636" s="3"/>
      <c r="AG636" s="3"/>
      <c r="AH636" s="3"/>
      <c r="AI636" s="3"/>
      <c r="AJ636" s="3"/>
      <c r="AK636" s="3"/>
      <c r="AL636" s="3"/>
      <c r="AM636" s="3"/>
      <c r="AN636" s="3"/>
      <c r="AO636" s="3"/>
      <c r="AP636" s="3"/>
      <c r="AQ636" s="3"/>
      <c r="AR636" s="2" t="s">
        <v>47</v>
      </c>
      <c r="AS636" s="2" t="s">
        <v>47</v>
      </c>
      <c r="AT636" s="3"/>
      <c r="AU636" s="2" t="s">
        <v>1241</v>
      </c>
      <c r="AV636" s="3">
        <v>475</v>
      </c>
    </row>
    <row r="637" spans="1:48" ht="30" customHeight="1">
      <c r="A637" s="11" t="s">
        <v>1232</v>
      </c>
      <c r="B637" s="11" t="s">
        <v>1242</v>
      </c>
      <c r="C637" s="11" t="s">
        <v>144</v>
      </c>
      <c r="D637" s="9">
        <v>291</v>
      </c>
      <c r="E637" s="10"/>
      <c r="F637" s="10"/>
      <c r="G637" s="10"/>
      <c r="H637" s="10"/>
      <c r="I637" s="10"/>
      <c r="J637" s="10"/>
      <c r="K637" s="10"/>
      <c r="L637" s="10"/>
      <c r="M637" s="11" t="s">
        <v>47</v>
      </c>
      <c r="N637" s="2" t="s">
        <v>1243</v>
      </c>
      <c r="O637" s="2" t="s">
        <v>47</v>
      </c>
      <c r="P637" s="2" t="s">
        <v>47</v>
      </c>
      <c r="Q637" s="2" t="s">
        <v>1215</v>
      </c>
      <c r="R637" s="2" t="s">
        <v>57</v>
      </c>
      <c r="S637" s="2" t="s">
        <v>57</v>
      </c>
      <c r="T637" s="2" t="s">
        <v>56</v>
      </c>
      <c r="U637" s="3"/>
      <c r="V637" s="3"/>
      <c r="W637" s="3"/>
      <c r="X637" s="3">
        <v>1</v>
      </c>
      <c r="Y637" s="3"/>
      <c r="Z637" s="3"/>
      <c r="AA637" s="3"/>
      <c r="AB637" s="3"/>
      <c r="AC637" s="3"/>
      <c r="AD637" s="3"/>
      <c r="AE637" s="3"/>
      <c r="AF637" s="3"/>
      <c r="AG637" s="3"/>
      <c r="AH637" s="3"/>
      <c r="AI637" s="3"/>
      <c r="AJ637" s="3"/>
      <c r="AK637" s="3"/>
      <c r="AL637" s="3"/>
      <c r="AM637" s="3"/>
      <c r="AN637" s="3"/>
      <c r="AO637" s="3"/>
      <c r="AP637" s="3"/>
      <c r="AQ637" s="3"/>
      <c r="AR637" s="2" t="s">
        <v>47</v>
      </c>
      <c r="AS637" s="2" t="s">
        <v>47</v>
      </c>
      <c r="AT637" s="3"/>
      <c r="AU637" s="2" t="s">
        <v>1244</v>
      </c>
      <c r="AV637" s="3">
        <v>332</v>
      </c>
    </row>
    <row r="638" spans="1:48" ht="30" customHeight="1">
      <c r="A638" s="11" t="s">
        <v>1245</v>
      </c>
      <c r="B638" s="11" t="s">
        <v>1246</v>
      </c>
      <c r="C638" s="11" t="s">
        <v>66</v>
      </c>
      <c r="D638" s="9">
        <v>1</v>
      </c>
      <c r="E638" s="10"/>
      <c r="F638" s="10"/>
      <c r="G638" s="10"/>
      <c r="H638" s="10"/>
      <c r="I638" s="10"/>
      <c r="J638" s="10"/>
      <c r="K638" s="10"/>
      <c r="L638" s="10"/>
      <c r="M638" s="11" t="s">
        <v>47</v>
      </c>
      <c r="N638" s="2" t="s">
        <v>1247</v>
      </c>
      <c r="O638" s="2" t="s">
        <v>47</v>
      </c>
      <c r="P638" s="2" t="s">
        <v>47</v>
      </c>
      <c r="Q638" s="2" t="s">
        <v>1215</v>
      </c>
      <c r="R638" s="2" t="s">
        <v>57</v>
      </c>
      <c r="S638" s="2" t="s">
        <v>57</v>
      </c>
      <c r="T638" s="2" t="s">
        <v>57</v>
      </c>
      <c r="U638" s="3">
        <v>0</v>
      </c>
      <c r="V638" s="3">
        <v>0</v>
      </c>
      <c r="W638" s="3">
        <v>5.4000000000000003E-3</v>
      </c>
      <c r="X638" s="3"/>
      <c r="Y638" s="3"/>
      <c r="Z638" s="3"/>
      <c r="AA638" s="3"/>
      <c r="AB638" s="3"/>
      <c r="AC638" s="3"/>
      <c r="AD638" s="3"/>
      <c r="AE638" s="3"/>
      <c r="AF638" s="3"/>
      <c r="AG638" s="3"/>
      <c r="AH638" s="3"/>
      <c r="AI638" s="3"/>
      <c r="AJ638" s="3"/>
      <c r="AK638" s="3"/>
      <c r="AL638" s="3"/>
      <c r="AM638" s="3"/>
      <c r="AN638" s="3"/>
      <c r="AO638" s="3"/>
      <c r="AP638" s="3"/>
      <c r="AQ638" s="3"/>
      <c r="AR638" s="2" t="s">
        <v>47</v>
      </c>
      <c r="AS638" s="2" t="s">
        <v>47</v>
      </c>
      <c r="AT638" s="3"/>
      <c r="AU638" s="2" t="s">
        <v>1248</v>
      </c>
      <c r="AV638" s="3">
        <v>476</v>
      </c>
    </row>
    <row r="639" spans="1:48" ht="30" customHeight="1">
      <c r="A639" s="9"/>
      <c r="B639" s="9"/>
      <c r="C639" s="9"/>
      <c r="D639" s="9"/>
      <c r="E639" s="10"/>
      <c r="F639" s="10"/>
      <c r="G639" s="10"/>
      <c r="H639" s="10"/>
      <c r="I639" s="10"/>
      <c r="J639" s="10"/>
      <c r="K639" s="10"/>
      <c r="L639" s="10"/>
      <c r="M639" s="9"/>
      <c r="Q639" s="1" t="s">
        <v>1215</v>
      </c>
    </row>
    <row r="640" spans="1:48" ht="30" customHeight="1">
      <c r="A640" s="9"/>
      <c r="B640" s="9"/>
      <c r="C640" s="9"/>
      <c r="D640" s="9"/>
      <c r="E640" s="10"/>
      <c r="F640" s="10"/>
      <c r="G640" s="10"/>
      <c r="H640" s="10"/>
      <c r="I640" s="10"/>
      <c r="J640" s="10"/>
      <c r="K640" s="10"/>
      <c r="L640" s="10"/>
      <c r="M640" s="9"/>
      <c r="Q640" s="1" t="s">
        <v>1215</v>
      </c>
    </row>
    <row r="641" spans="1:48" ht="30" customHeight="1">
      <c r="A641" s="9"/>
      <c r="B641" s="9"/>
      <c r="C641" s="9"/>
      <c r="D641" s="9"/>
      <c r="E641" s="10"/>
      <c r="F641" s="10"/>
      <c r="G641" s="10"/>
      <c r="H641" s="10"/>
      <c r="I641" s="10"/>
      <c r="J641" s="10"/>
      <c r="K641" s="10"/>
      <c r="L641" s="10"/>
      <c r="M641" s="9"/>
      <c r="Q641" s="1" t="s">
        <v>1215</v>
      </c>
    </row>
    <row r="642" spans="1:48" ht="30" customHeight="1">
      <c r="A642" s="9"/>
      <c r="B642" s="9"/>
      <c r="C642" s="9"/>
      <c r="D642" s="9"/>
      <c r="E642" s="10"/>
      <c r="F642" s="10"/>
      <c r="G642" s="10"/>
      <c r="H642" s="10"/>
      <c r="I642" s="10"/>
      <c r="J642" s="10"/>
      <c r="K642" s="10"/>
      <c r="L642" s="10"/>
      <c r="M642" s="9"/>
      <c r="Q642" s="1" t="s">
        <v>1215</v>
      </c>
    </row>
    <row r="643" spans="1:48" ht="30" customHeight="1">
      <c r="A643" s="9"/>
      <c r="B643" s="9"/>
      <c r="C643" s="9"/>
      <c r="D643" s="9"/>
      <c r="E643" s="10"/>
      <c r="F643" s="10"/>
      <c r="G643" s="10"/>
      <c r="H643" s="10"/>
      <c r="I643" s="10"/>
      <c r="J643" s="10"/>
      <c r="K643" s="10"/>
      <c r="L643" s="10"/>
      <c r="M643" s="9"/>
      <c r="Q643" s="1" t="s">
        <v>1215</v>
      </c>
    </row>
    <row r="644" spans="1:48" ht="30" customHeight="1">
      <c r="A644" s="9"/>
      <c r="B644" s="9"/>
      <c r="C644" s="9"/>
      <c r="D644" s="9"/>
      <c r="E644" s="10"/>
      <c r="F644" s="10"/>
      <c r="G644" s="10"/>
      <c r="H644" s="10"/>
      <c r="I644" s="10"/>
      <c r="J644" s="10"/>
      <c r="K644" s="10"/>
      <c r="L644" s="10"/>
      <c r="M644" s="9"/>
      <c r="Q644" s="1" t="s">
        <v>1215</v>
      </c>
    </row>
    <row r="645" spans="1:48" ht="30" customHeight="1">
      <c r="A645" s="9"/>
      <c r="B645" s="9"/>
      <c r="C645" s="9"/>
      <c r="D645" s="9"/>
      <c r="E645" s="10"/>
      <c r="F645" s="10"/>
      <c r="G645" s="10"/>
      <c r="H645" s="10"/>
      <c r="I645" s="10"/>
      <c r="J645" s="10"/>
      <c r="K645" s="10"/>
      <c r="L645" s="10"/>
      <c r="M645" s="9"/>
      <c r="Q645" s="1" t="s">
        <v>1215</v>
      </c>
    </row>
    <row r="646" spans="1:48" ht="30" customHeight="1">
      <c r="A646" s="9"/>
      <c r="B646" s="9"/>
      <c r="C646" s="9"/>
      <c r="D646" s="9"/>
      <c r="E646" s="10"/>
      <c r="F646" s="10"/>
      <c r="G646" s="10"/>
      <c r="H646" s="10"/>
      <c r="I646" s="10"/>
      <c r="J646" s="10"/>
      <c r="K646" s="10"/>
      <c r="L646" s="10"/>
      <c r="M646" s="9"/>
      <c r="Q646" s="1" t="s">
        <v>1215</v>
      </c>
    </row>
    <row r="647" spans="1:48" ht="30" customHeight="1">
      <c r="A647" s="9"/>
      <c r="B647" s="9"/>
      <c r="C647" s="9"/>
      <c r="D647" s="9"/>
      <c r="E647" s="10"/>
      <c r="F647" s="10"/>
      <c r="G647" s="10"/>
      <c r="H647" s="10"/>
      <c r="I647" s="10"/>
      <c r="J647" s="10"/>
      <c r="K647" s="10"/>
      <c r="L647" s="10"/>
      <c r="M647" s="9"/>
      <c r="Q647" s="1" t="s">
        <v>1215</v>
      </c>
    </row>
    <row r="648" spans="1:48" ht="30" customHeight="1">
      <c r="A648" s="9"/>
      <c r="B648" s="9"/>
      <c r="C648" s="9"/>
      <c r="D648" s="9"/>
      <c r="E648" s="10"/>
      <c r="F648" s="10"/>
      <c r="G648" s="10"/>
      <c r="H648" s="10"/>
      <c r="I648" s="10"/>
      <c r="J648" s="10"/>
      <c r="K648" s="10"/>
      <c r="L648" s="10"/>
      <c r="M648" s="9"/>
      <c r="Q648" s="1" t="s">
        <v>1215</v>
      </c>
    </row>
    <row r="649" spans="1:48" ht="30" customHeight="1">
      <c r="A649" s="9"/>
      <c r="B649" s="9"/>
      <c r="C649" s="9"/>
      <c r="D649" s="9"/>
      <c r="E649" s="10"/>
      <c r="F649" s="10"/>
      <c r="G649" s="10"/>
      <c r="H649" s="10"/>
      <c r="I649" s="10"/>
      <c r="J649" s="10"/>
      <c r="K649" s="10"/>
      <c r="L649" s="10"/>
      <c r="M649" s="9"/>
      <c r="Q649" s="1" t="s">
        <v>1215</v>
      </c>
    </row>
    <row r="650" spans="1:48" ht="30" customHeight="1">
      <c r="A650" s="9"/>
      <c r="B650" s="9"/>
      <c r="C650" s="9"/>
      <c r="D650" s="9"/>
      <c r="E650" s="10"/>
      <c r="F650" s="10"/>
      <c r="G650" s="10"/>
      <c r="H650" s="10"/>
      <c r="I650" s="10"/>
      <c r="J650" s="10"/>
      <c r="K650" s="10"/>
      <c r="L650" s="10"/>
      <c r="M650" s="9"/>
      <c r="Q650" s="1" t="s">
        <v>1215</v>
      </c>
    </row>
    <row r="651" spans="1:48" ht="30" customHeight="1">
      <c r="A651" s="11" t="s">
        <v>70</v>
      </c>
      <c r="B651" s="9"/>
      <c r="C651" s="9"/>
      <c r="D651" s="9"/>
      <c r="E651" s="10"/>
      <c r="F651" s="10"/>
      <c r="G651" s="10"/>
      <c r="H651" s="10"/>
      <c r="I651" s="10"/>
      <c r="J651" s="10"/>
      <c r="K651" s="10"/>
      <c r="L651" s="10"/>
      <c r="M651" s="9"/>
      <c r="N651" t="s">
        <v>71</v>
      </c>
    </row>
    <row r="652" spans="1:48" ht="30" customHeight="1">
      <c r="A652" s="11" t="s">
        <v>1249</v>
      </c>
      <c r="B652" s="11" t="s">
        <v>47</v>
      </c>
      <c r="C652" s="9"/>
      <c r="D652" s="9"/>
      <c r="E652" s="10"/>
      <c r="F652" s="10"/>
      <c r="G652" s="10"/>
      <c r="H652" s="10"/>
      <c r="I652" s="10"/>
      <c r="J652" s="10"/>
      <c r="K652" s="10"/>
      <c r="L652" s="10"/>
      <c r="M652" s="9"/>
      <c r="N652" s="3"/>
      <c r="O652" s="3"/>
      <c r="P652" s="3"/>
      <c r="Q652" s="2" t="s">
        <v>1250</v>
      </c>
      <c r="R652" s="3"/>
      <c r="S652" s="3"/>
      <c r="T652" s="3"/>
      <c r="U652" s="3"/>
      <c r="V652" s="3"/>
      <c r="W652" s="3"/>
      <c r="X652" s="3"/>
      <c r="Y652" s="3"/>
      <c r="Z652" s="3"/>
      <c r="AA652" s="3"/>
      <c r="AB652" s="3"/>
      <c r="AC652" s="3"/>
      <c r="AD652" s="3"/>
      <c r="AE652" s="3"/>
      <c r="AF652" s="3"/>
      <c r="AG652" s="3"/>
      <c r="AH652" s="3"/>
      <c r="AI652" s="3"/>
      <c r="AJ652" s="3"/>
      <c r="AK652" s="3"/>
      <c r="AL652" s="3"/>
      <c r="AM652" s="3"/>
      <c r="AN652" s="3"/>
      <c r="AO652" s="3"/>
      <c r="AP652" s="3"/>
      <c r="AQ652" s="3"/>
      <c r="AR652" s="3"/>
      <c r="AS652" s="3"/>
      <c r="AT652" s="3"/>
      <c r="AU652" s="3"/>
      <c r="AV652" s="3"/>
    </row>
    <row r="653" spans="1:48" ht="30" customHeight="1">
      <c r="A653" s="11" t="s">
        <v>142</v>
      </c>
      <c r="B653" s="11" t="s">
        <v>143</v>
      </c>
      <c r="C653" s="11" t="s">
        <v>144</v>
      </c>
      <c r="D653" s="9">
        <v>91</v>
      </c>
      <c r="E653" s="10"/>
      <c r="F653" s="10"/>
      <c r="G653" s="10"/>
      <c r="H653" s="10"/>
      <c r="I653" s="10"/>
      <c r="J653" s="10"/>
      <c r="K653" s="10"/>
      <c r="L653" s="10"/>
      <c r="M653" s="11" t="s">
        <v>145</v>
      </c>
      <c r="N653" s="2" t="s">
        <v>146</v>
      </c>
      <c r="O653" s="2" t="s">
        <v>47</v>
      </c>
      <c r="P653" s="2" t="s">
        <v>47</v>
      </c>
      <c r="Q653" s="2" t="s">
        <v>1250</v>
      </c>
      <c r="R653" s="2" t="s">
        <v>57</v>
      </c>
      <c r="S653" s="2" t="s">
        <v>56</v>
      </c>
      <c r="T653" s="2" t="s">
        <v>57</v>
      </c>
      <c r="U653" s="3"/>
      <c r="V653" s="3"/>
      <c r="W653" s="3"/>
      <c r="X653" s="3"/>
      <c r="Y653" s="3"/>
      <c r="Z653" s="3"/>
      <c r="AA653" s="3"/>
      <c r="AB653" s="3"/>
      <c r="AC653" s="3"/>
      <c r="AD653" s="3"/>
      <c r="AE653" s="3"/>
      <c r="AF653" s="3"/>
      <c r="AG653" s="3"/>
      <c r="AH653" s="3"/>
      <c r="AI653" s="3"/>
      <c r="AJ653" s="3"/>
      <c r="AK653" s="3"/>
      <c r="AL653" s="3"/>
      <c r="AM653" s="3"/>
      <c r="AN653" s="3"/>
      <c r="AO653" s="3"/>
      <c r="AP653" s="3"/>
      <c r="AQ653" s="3"/>
      <c r="AR653" s="2" t="s">
        <v>47</v>
      </c>
      <c r="AS653" s="2" t="s">
        <v>47</v>
      </c>
      <c r="AT653" s="3"/>
      <c r="AU653" s="2" t="s">
        <v>1251</v>
      </c>
      <c r="AV653" s="3">
        <v>345</v>
      </c>
    </row>
    <row r="654" spans="1:48" ht="30" customHeight="1">
      <c r="A654" s="11" t="s">
        <v>148</v>
      </c>
      <c r="B654" s="11" t="s">
        <v>149</v>
      </c>
      <c r="C654" s="11" t="s">
        <v>144</v>
      </c>
      <c r="D654" s="9">
        <v>18</v>
      </c>
      <c r="E654" s="10"/>
      <c r="F654" s="10"/>
      <c r="G654" s="10"/>
      <c r="H654" s="10"/>
      <c r="I654" s="10"/>
      <c r="J654" s="10"/>
      <c r="K654" s="10"/>
      <c r="L654" s="10"/>
      <c r="M654" s="11" t="s">
        <v>150</v>
      </c>
      <c r="N654" s="2" t="s">
        <v>151</v>
      </c>
      <c r="O654" s="2" t="s">
        <v>47</v>
      </c>
      <c r="P654" s="2" t="s">
        <v>47</v>
      </c>
      <c r="Q654" s="2" t="s">
        <v>1250</v>
      </c>
      <c r="R654" s="2" t="s">
        <v>56</v>
      </c>
      <c r="S654" s="2" t="s">
        <v>57</v>
      </c>
      <c r="T654" s="2" t="s">
        <v>57</v>
      </c>
      <c r="U654" s="3"/>
      <c r="V654" s="3"/>
      <c r="W654" s="3"/>
      <c r="X654" s="3"/>
      <c r="Y654" s="3"/>
      <c r="Z654" s="3"/>
      <c r="AA654" s="3"/>
      <c r="AB654" s="3"/>
      <c r="AC654" s="3"/>
      <c r="AD654" s="3"/>
      <c r="AE654" s="3"/>
      <c r="AF654" s="3"/>
      <c r="AG654" s="3"/>
      <c r="AH654" s="3"/>
      <c r="AI654" s="3"/>
      <c r="AJ654" s="3"/>
      <c r="AK654" s="3"/>
      <c r="AL654" s="3"/>
      <c r="AM654" s="3"/>
      <c r="AN654" s="3"/>
      <c r="AO654" s="3"/>
      <c r="AP654" s="3"/>
      <c r="AQ654" s="3"/>
      <c r="AR654" s="2" t="s">
        <v>47</v>
      </c>
      <c r="AS654" s="2" t="s">
        <v>47</v>
      </c>
      <c r="AT654" s="3"/>
      <c r="AU654" s="2" t="s">
        <v>1252</v>
      </c>
      <c r="AV654" s="3">
        <v>346</v>
      </c>
    </row>
    <row r="655" spans="1:48" ht="30" customHeight="1">
      <c r="A655" s="11" t="s">
        <v>153</v>
      </c>
      <c r="B655" s="11" t="s">
        <v>154</v>
      </c>
      <c r="C655" s="11" t="s">
        <v>144</v>
      </c>
      <c r="D655" s="9">
        <v>73</v>
      </c>
      <c r="E655" s="10"/>
      <c r="F655" s="10"/>
      <c r="G655" s="10"/>
      <c r="H655" s="10"/>
      <c r="I655" s="10"/>
      <c r="J655" s="10"/>
      <c r="K655" s="10"/>
      <c r="L655" s="10"/>
      <c r="M655" s="11" t="s">
        <v>155</v>
      </c>
      <c r="N655" s="2" t="s">
        <v>156</v>
      </c>
      <c r="O655" s="2" t="s">
        <v>47</v>
      </c>
      <c r="P655" s="2" t="s">
        <v>47</v>
      </c>
      <c r="Q655" s="2" t="s">
        <v>1250</v>
      </c>
      <c r="R655" s="2" t="s">
        <v>57</v>
      </c>
      <c r="S655" s="2" t="s">
        <v>56</v>
      </c>
      <c r="T655" s="2" t="s">
        <v>57</v>
      </c>
      <c r="U655" s="3"/>
      <c r="V655" s="3"/>
      <c r="W655" s="3"/>
      <c r="X655" s="3"/>
      <c r="Y655" s="3"/>
      <c r="Z655" s="3"/>
      <c r="AA655" s="3"/>
      <c r="AB655" s="3"/>
      <c r="AC655" s="3"/>
      <c r="AD655" s="3"/>
      <c r="AE655" s="3"/>
      <c r="AF655" s="3"/>
      <c r="AG655" s="3"/>
      <c r="AH655" s="3"/>
      <c r="AI655" s="3"/>
      <c r="AJ655" s="3"/>
      <c r="AK655" s="3"/>
      <c r="AL655" s="3"/>
      <c r="AM655" s="3"/>
      <c r="AN655" s="3"/>
      <c r="AO655" s="3"/>
      <c r="AP655" s="3"/>
      <c r="AQ655" s="3"/>
      <c r="AR655" s="2" t="s">
        <v>47</v>
      </c>
      <c r="AS655" s="2" t="s">
        <v>47</v>
      </c>
      <c r="AT655" s="3"/>
      <c r="AU655" s="2" t="s">
        <v>1253</v>
      </c>
      <c r="AV655" s="3">
        <v>347</v>
      </c>
    </row>
    <row r="656" spans="1:48" ht="30" customHeight="1">
      <c r="A656" s="9"/>
      <c r="B656" s="9"/>
      <c r="C656" s="9"/>
      <c r="D656" s="9"/>
      <c r="E656" s="10"/>
      <c r="F656" s="10"/>
      <c r="G656" s="10"/>
      <c r="H656" s="10"/>
      <c r="I656" s="10"/>
      <c r="J656" s="10"/>
      <c r="K656" s="10"/>
      <c r="L656" s="10"/>
      <c r="M656" s="9"/>
      <c r="Q656" s="1" t="s">
        <v>1250</v>
      </c>
    </row>
    <row r="657" spans="1:17" ht="30" customHeight="1">
      <c r="A657" s="9"/>
      <c r="B657" s="9"/>
      <c r="C657" s="9"/>
      <c r="D657" s="9"/>
      <c r="E657" s="10"/>
      <c r="F657" s="10"/>
      <c r="G657" s="10"/>
      <c r="H657" s="10"/>
      <c r="I657" s="10"/>
      <c r="J657" s="10"/>
      <c r="K657" s="10"/>
      <c r="L657" s="10"/>
      <c r="M657" s="9"/>
      <c r="Q657" s="1" t="s">
        <v>1250</v>
      </c>
    </row>
    <row r="658" spans="1:17" ht="30" customHeight="1">
      <c r="A658" s="9"/>
      <c r="B658" s="9"/>
      <c r="C658" s="9"/>
      <c r="D658" s="9"/>
      <c r="E658" s="10"/>
      <c r="F658" s="10"/>
      <c r="G658" s="10"/>
      <c r="H658" s="10"/>
      <c r="I658" s="10"/>
      <c r="J658" s="10"/>
      <c r="K658" s="10"/>
      <c r="L658" s="10"/>
      <c r="M658" s="9"/>
      <c r="Q658" s="1" t="s">
        <v>1250</v>
      </c>
    </row>
    <row r="659" spans="1:17" ht="30" customHeight="1">
      <c r="A659" s="9"/>
      <c r="B659" s="9"/>
      <c r="C659" s="9"/>
      <c r="D659" s="9"/>
      <c r="E659" s="10"/>
      <c r="F659" s="10"/>
      <c r="G659" s="10"/>
      <c r="H659" s="10"/>
      <c r="I659" s="10"/>
      <c r="J659" s="10"/>
      <c r="K659" s="10"/>
      <c r="L659" s="10"/>
      <c r="M659" s="9"/>
      <c r="Q659" s="1" t="s">
        <v>1250</v>
      </c>
    </row>
    <row r="660" spans="1:17" ht="30" customHeight="1">
      <c r="A660" s="9"/>
      <c r="B660" s="9"/>
      <c r="C660" s="9"/>
      <c r="D660" s="9"/>
      <c r="E660" s="10"/>
      <c r="F660" s="10"/>
      <c r="G660" s="10"/>
      <c r="H660" s="10"/>
      <c r="I660" s="10"/>
      <c r="J660" s="10"/>
      <c r="K660" s="10"/>
      <c r="L660" s="10"/>
      <c r="M660" s="9"/>
      <c r="Q660" s="1" t="s">
        <v>1250</v>
      </c>
    </row>
    <row r="661" spans="1:17" ht="30" customHeight="1">
      <c r="A661" s="9"/>
      <c r="B661" s="9"/>
      <c r="C661" s="9"/>
      <c r="D661" s="9"/>
      <c r="E661" s="10"/>
      <c r="F661" s="10"/>
      <c r="G661" s="10"/>
      <c r="H661" s="10"/>
      <c r="I661" s="10"/>
      <c r="J661" s="10"/>
      <c r="K661" s="10"/>
      <c r="L661" s="10"/>
      <c r="M661" s="9"/>
      <c r="Q661" s="1" t="s">
        <v>1250</v>
      </c>
    </row>
    <row r="662" spans="1:17" ht="30" customHeight="1">
      <c r="A662" s="9"/>
      <c r="B662" s="9"/>
      <c r="C662" s="9"/>
      <c r="D662" s="9"/>
      <c r="E662" s="10"/>
      <c r="F662" s="10"/>
      <c r="G662" s="10"/>
      <c r="H662" s="10"/>
      <c r="I662" s="10"/>
      <c r="J662" s="10"/>
      <c r="K662" s="10"/>
      <c r="L662" s="10"/>
      <c r="M662" s="9"/>
      <c r="Q662" s="1" t="s">
        <v>1250</v>
      </c>
    </row>
    <row r="663" spans="1:17" ht="30" customHeight="1">
      <c r="A663" s="9"/>
      <c r="B663" s="9"/>
      <c r="C663" s="9"/>
      <c r="D663" s="9"/>
      <c r="E663" s="10"/>
      <c r="F663" s="10"/>
      <c r="G663" s="10"/>
      <c r="H663" s="10"/>
      <c r="I663" s="10"/>
      <c r="J663" s="10"/>
      <c r="K663" s="10"/>
      <c r="L663" s="10"/>
      <c r="M663" s="9"/>
      <c r="Q663" s="1" t="s">
        <v>1250</v>
      </c>
    </row>
    <row r="664" spans="1:17" ht="30" customHeight="1">
      <c r="A664" s="9"/>
      <c r="B664" s="9"/>
      <c r="C664" s="9"/>
      <c r="D664" s="9"/>
      <c r="E664" s="10"/>
      <c r="F664" s="10"/>
      <c r="G664" s="10"/>
      <c r="H664" s="10"/>
      <c r="I664" s="10"/>
      <c r="J664" s="10"/>
      <c r="K664" s="10"/>
      <c r="L664" s="10"/>
      <c r="M664" s="9"/>
      <c r="Q664" s="1" t="s">
        <v>1250</v>
      </c>
    </row>
    <row r="665" spans="1:17" ht="30" customHeight="1">
      <c r="A665" s="9"/>
      <c r="B665" s="9"/>
      <c r="C665" s="9"/>
      <c r="D665" s="9"/>
      <c r="E665" s="10"/>
      <c r="F665" s="10"/>
      <c r="G665" s="10"/>
      <c r="H665" s="10"/>
      <c r="I665" s="10"/>
      <c r="J665" s="10"/>
      <c r="K665" s="10"/>
      <c r="L665" s="10"/>
      <c r="M665" s="9"/>
      <c r="Q665" s="1" t="s">
        <v>1250</v>
      </c>
    </row>
    <row r="666" spans="1:17" ht="30" customHeight="1">
      <c r="A666" s="9"/>
      <c r="B666" s="9"/>
      <c r="C666" s="9"/>
      <c r="D666" s="9"/>
      <c r="E666" s="10"/>
      <c r="F666" s="10"/>
      <c r="G666" s="10"/>
      <c r="H666" s="10"/>
      <c r="I666" s="10"/>
      <c r="J666" s="10"/>
      <c r="K666" s="10"/>
      <c r="L666" s="10"/>
      <c r="M666" s="9"/>
      <c r="Q666" s="1" t="s">
        <v>1250</v>
      </c>
    </row>
    <row r="667" spans="1:17" ht="30" customHeight="1">
      <c r="A667" s="9"/>
      <c r="B667" s="9"/>
      <c r="C667" s="9"/>
      <c r="D667" s="9"/>
      <c r="E667" s="10"/>
      <c r="F667" s="10"/>
      <c r="G667" s="10"/>
      <c r="H667" s="10"/>
      <c r="I667" s="10"/>
      <c r="J667" s="10"/>
      <c r="K667" s="10"/>
      <c r="L667" s="10"/>
      <c r="M667" s="9"/>
      <c r="Q667" s="1" t="s">
        <v>1250</v>
      </c>
    </row>
    <row r="668" spans="1:17" ht="30" customHeight="1">
      <c r="A668" s="9"/>
      <c r="B668" s="9"/>
      <c r="C668" s="9"/>
      <c r="D668" s="9"/>
      <c r="E668" s="10"/>
      <c r="F668" s="10"/>
      <c r="G668" s="10"/>
      <c r="H668" s="10"/>
      <c r="I668" s="10"/>
      <c r="J668" s="10"/>
      <c r="K668" s="10"/>
      <c r="L668" s="10"/>
      <c r="M668" s="9"/>
      <c r="Q668" s="1" t="s">
        <v>1250</v>
      </c>
    </row>
    <row r="669" spans="1:17" ht="30" customHeight="1">
      <c r="A669" s="9"/>
      <c r="B669" s="9"/>
      <c r="C669" s="9"/>
      <c r="D669" s="9"/>
      <c r="E669" s="10"/>
      <c r="F669" s="10"/>
      <c r="G669" s="10"/>
      <c r="H669" s="10"/>
      <c r="I669" s="10"/>
      <c r="J669" s="10"/>
      <c r="K669" s="10"/>
      <c r="L669" s="10"/>
      <c r="M669" s="9"/>
      <c r="Q669" s="1" t="s">
        <v>1250</v>
      </c>
    </row>
    <row r="670" spans="1:17" ht="30" customHeight="1">
      <c r="A670" s="9"/>
      <c r="B670" s="9"/>
      <c r="C670" s="9"/>
      <c r="D670" s="9"/>
      <c r="E670" s="10"/>
      <c r="F670" s="10"/>
      <c r="G670" s="10"/>
      <c r="H670" s="10"/>
      <c r="I670" s="10"/>
      <c r="J670" s="10"/>
      <c r="K670" s="10"/>
      <c r="L670" s="10"/>
      <c r="M670" s="9"/>
      <c r="Q670" s="1" t="s">
        <v>1250</v>
      </c>
    </row>
    <row r="671" spans="1:17" ht="30" customHeight="1">
      <c r="A671" s="9"/>
      <c r="B671" s="9"/>
      <c r="C671" s="9"/>
      <c r="D671" s="9"/>
      <c r="E671" s="10"/>
      <c r="F671" s="10"/>
      <c r="G671" s="10"/>
      <c r="H671" s="10"/>
      <c r="I671" s="10"/>
      <c r="J671" s="10"/>
      <c r="K671" s="10"/>
      <c r="L671" s="10"/>
      <c r="M671" s="9"/>
      <c r="Q671" s="1" t="s">
        <v>1250</v>
      </c>
    </row>
    <row r="672" spans="1:17" ht="30" customHeight="1">
      <c r="A672" s="9"/>
      <c r="B672" s="9"/>
      <c r="C672" s="9"/>
      <c r="D672" s="9"/>
      <c r="E672" s="10"/>
      <c r="F672" s="10"/>
      <c r="G672" s="10"/>
      <c r="H672" s="10"/>
      <c r="I672" s="10"/>
      <c r="J672" s="10"/>
      <c r="K672" s="10"/>
      <c r="L672" s="10"/>
      <c r="M672" s="9"/>
      <c r="Q672" s="1" t="s">
        <v>1250</v>
      </c>
    </row>
    <row r="673" spans="1:48" ht="30" customHeight="1">
      <c r="A673" s="9"/>
      <c r="B673" s="9"/>
      <c r="C673" s="9"/>
      <c r="D673" s="9"/>
      <c r="E673" s="10"/>
      <c r="F673" s="10"/>
      <c r="G673" s="10"/>
      <c r="H673" s="10"/>
      <c r="I673" s="10"/>
      <c r="J673" s="10"/>
      <c r="K673" s="10"/>
      <c r="L673" s="10"/>
      <c r="M673" s="9"/>
      <c r="Q673" s="1" t="s">
        <v>1250</v>
      </c>
    </row>
    <row r="674" spans="1:48" ht="30" customHeight="1">
      <c r="A674" s="9"/>
      <c r="B674" s="9"/>
      <c r="C674" s="9"/>
      <c r="D674" s="9"/>
      <c r="E674" s="10"/>
      <c r="F674" s="10"/>
      <c r="G674" s="10"/>
      <c r="H674" s="10"/>
      <c r="I674" s="10"/>
      <c r="J674" s="10"/>
      <c r="K674" s="10"/>
      <c r="L674" s="10"/>
      <c r="M674" s="9"/>
      <c r="Q674" s="1" t="s">
        <v>1250</v>
      </c>
    </row>
    <row r="675" spans="1:48" ht="30" customHeight="1">
      <c r="A675" s="11" t="s">
        <v>70</v>
      </c>
      <c r="B675" s="9"/>
      <c r="C675" s="9"/>
      <c r="D675" s="9"/>
      <c r="E675" s="10"/>
      <c r="F675" s="10"/>
      <c r="G675" s="10"/>
      <c r="H675" s="10"/>
      <c r="I675" s="10"/>
      <c r="J675" s="10"/>
      <c r="K675" s="10"/>
      <c r="L675" s="10"/>
      <c r="M675" s="9"/>
      <c r="N675" t="s">
        <v>71</v>
      </c>
    </row>
    <row r="676" spans="1:48" ht="30" customHeight="1">
      <c r="A676" s="11" t="s">
        <v>1254</v>
      </c>
      <c r="B676" s="11" t="s">
        <v>47</v>
      </c>
      <c r="C676" s="9"/>
      <c r="D676" s="9"/>
      <c r="E676" s="10"/>
      <c r="F676" s="10"/>
      <c r="G676" s="10"/>
      <c r="H676" s="10"/>
      <c r="I676" s="10"/>
      <c r="J676" s="10"/>
      <c r="K676" s="10"/>
      <c r="L676" s="10"/>
      <c r="M676" s="9"/>
      <c r="N676" s="3"/>
      <c r="O676" s="3"/>
      <c r="P676" s="3"/>
      <c r="Q676" s="2" t="s">
        <v>1255</v>
      </c>
      <c r="R676" s="3"/>
      <c r="S676" s="3"/>
      <c r="T676" s="3"/>
      <c r="U676" s="3"/>
      <c r="V676" s="3"/>
      <c r="W676" s="3"/>
      <c r="X676" s="3"/>
      <c r="Y676" s="3"/>
      <c r="Z676" s="3"/>
      <c r="AA676" s="3"/>
      <c r="AB676" s="3"/>
      <c r="AC676" s="3"/>
      <c r="AD676" s="3"/>
      <c r="AE676" s="3"/>
      <c r="AF676" s="3"/>
      <c r="AG676" s="3"/>
      <c r="AH676" s="3"/>
      <c r="AI676" s="3"/>
      <c r="AJ676" s="3"/>
      <c r="AK676" s="3"/>
      <c r="AL676" s="3"/>
      <c r="AM676" s="3"/>
      <c r="AN676" s="3"/>
      <c r="AO676" s="3"/>
      <c r="AP676" s="3"/>
      <c r="AQ676" s="3"/>
      <c r="AR676" s="3"/>
      <c r="AS676" s="3"/>
      <c r="AT676" s="3"/>
      <c r="AU676" s="3"/>
      <c r="AV676" s="3"/>
    </row>
    <row r="677" spans="1:48" ht="30" customHeight="1">
      <c r="A677" s="11" t="s">
        <v>1256</v>
      </c>
      <c r="B677" s="11" t="s">
        <v>1257</v>
      </c>
      <c r="C677" s="11" t="s">
        <v>76</v>
      </c>
      <c r="D677" s="9">
        <v>74</v>
      </c>
      <c r="E677" s="10"/>
      <c r="F677" s="10"/>
      <c r="G677" s="10"/>
      <c r="H677" s="10"/>
      <c r="I677" s="10"/>
      <c r="J677" s="10"/>
      <c r="K677" s="10"/>
      <c r="L677" s="10"/>
      <c r="M677" s="11" t="s">
        <v>1258</v>
      </c>
      <c r="N677" s="2" t="s">
        <v>1259</v>
      </c>
      <c r="O677" s="2" t="s">
        <v>47</v>
      </c>
      <c r="P677" s="2" t="s">
        <v>47</v>
      </c>
      <c r="Q677" s="2" t="s">
        <v>1255</v>
      </c>
      <c r="R677" s="2" t="s">
        <v>56</v>
      </c>
      <c r="S677" s="2" t="s">
        <v>57</v>
      </c>
      <c r="T677" s="2" t="s">
        <v>57</v>
      </c>
      <c r="U677" s="3"/>
      <c r="V677" s="3"/>
      <c r="W677" s="3"/>
      <c r="X677" s="3"/>
      <c r="Y677" s="3"/>
      <c r="Z677" s="3"/>
      <c r="AA677" s="3"/>
      <c r="AB677" s="3"/>
      <c r="AC677" s="3"/>
      <c r="AD677" s="3"/>
      <c r="AE677" s="3"/>
      <c r="AF677" s="3"/>
      <c r="AG677" s="3"/>
      <c r="AH677" s="3"/>
      <c r="AI677" s="3"/>
      <c r="AJ677" s="3"/>
      <c r="AK677" s="3"/>
      <c r="AL677" s="3"/>
      <c r="AM677" s="3"/>
      <c r="AN677" s="3"/>
      <c r="AO677" s="3"/>
      <c r="AP677" s="3"/>
      <c r="AQ677" s="3"/>
      <c r="AR677" s="2" t="s">
        <v>47</v>
      </c>
      <c r="AS677" s="2" t="s">
        <v>47</v>
      </c>
      <c r="AT677" s="3"/>
      <c r="AU677" s="2" t="s">
        <v>1260</v>
      </c>
      <c r="AV677" s="3">
        <v>471</v>
      </c>
    </row>
    <row r="678" spans="1:48" ht="30" customHeight="1">
      <c r="A678" s="11" t="s">
        <v>1261</v>
      </c>
      <c r="B678" s="11" t="s">
        <v>47</v>
      </c>
      <c r="C678" s="11" t="s">
        <v>53</v>
      </c>
      <c r="D678" s="9">
        <v>62</v>
      </c>
      <c r="E678" s="10"/>
      <c r="F678" s="10"/>
      <c r="G678" s="10"/>
      <c r="H678" s="10"/>
      <c r="I678" s="10"/>
      <c r="J678" s="10"/>
      <c r="K678" s="10"/>
      <c r="L678" s="10"/>
      <c r="M678" s="11" t="s">
        <v>1262</v>
      </c>
      <c r="N678" s="2" t="s">
        <v>1263</v>
      </c>
      <c r="O678" s="2" t="s">
        <v>47</v>
      </c>
      <c r="P678" s="2" t="s">
        <v>47</v>
      </c>
      <c r="Q678" s="2" t="s">
        <v>1255</v>
      </c>
      <c r="R678" s="2" t="s">
        <v>56</v>
      </c>
      <c r="S678" s="2" t="s">
        <v>57</v>
      </c>
      <c r="T678" s="2" t="s">
        <v>57</v>
      </c>
      <c r="U678" s="3"/>
      <c r="V678" s="3"/>
      <c r="W678" s="3"/>
      <c r="X678" s="3"/>
      <c r="Y678" s="3"/>
      <c r="Z678" s="3"/>
      <c r="AA678" s="3"/>
      <c r="AB678" s="3"/>
      <c r="AC678" s="3"/>
      <c r="AD678" s="3"/>
      <c r="AE678" s="3"/>
      <c r="AF678" s="3"/>
      <c r="AG678" s="3"/>
      <c r="AH678" s="3"/>
      <c r="AI678" s="3"/>
      <c r="AJ678" s="3"/>
      <c r="AK678" s="3"/>
      <c r="AL678" s="3"/>
      <c r="AM678" s="3"/>
      <c r="AN678" s="3"/>
      <c r="AO678" s="3"/>
      <c r="AP678" s="3"/>
      <c r="AQ678" s="3"/>
      <c r="AR678" s="2" t="s">
        <v>47</v>
      </c>
      <c r="AS678" s="2" t="s">
        <v>47</v>
      </c>
      <c r="AT678" s="3"/>
      <c r="AU678" s="2" t="s">
        <v>1264</v>
      </c>
      <c r="AV678" s="3">
        <v>351</v>
      </c>
    </row>
    <row r="679" spans="1:48" ht="30" customHeight="1">
      <c r="A679" s="11" t="s">
        <v>1265</v>
      </c>
      <c r="B679" s="11" t="s">
        <v>1266</v>
      </c>
      <c r="C679" s="11" t="s">
        <v>53</v>
      </c>
      <c r="D679" s="9">
        <v>24</v>
      </c>
      <c r="E679" s="10"/>
      <c r="F679" s="10"/>
      <c r="G679" s="10"/>
      <c r="H679" s="10"/>
      <c r="I679" s="10"/>
      <c r="J679" s="10"/>
      <c r="K679" s="10"/>
      <c r="L679" s="10"/>
      <c r="M679" s="11" t="s">
        <v>1267</v>
      </c>
      <c r="N679" s="2" t="s">
        <v>1268</v>
      </c>
      <c r="O679" s="2" t="s">
        <v>47</v>
      </c>
      <c r="P679" s="2" t="s">
        <v>47</v>
      </c>
      <c r="Q679" s="2" t="s">
        <v>1255</v>
      </c>
      <c r="R679" s="2" t="s">
        <v>56</v>
      </c>
      <c r="S679" s="2" t="s">
        <v>57</v>
      </c>
      <c r="T679" s="2" t="s">
        <v>57</v>
      </c>
      <c r="U679" s="3"/>
      <c r="V679" s="3"/>
      <c r="W679" s="3"/>
      <c r="X679" s="3"/>
      <c r="Y679" s="3"/>
      <c r="Z679" s="3"/>
      <c r="AA679" s="3"/>
      <c r="AB679" s="3"/>
      <c r="AC679" s="3"/>
      <c r="AD679" s="3"/>
      <c r="AE679" s="3"/>
      <c r="AF679" s="3"/>
      <c r="AG679" s="3"/>
      <c r="AH679" s="3"/>
      <c r="AI679" s="3"/>
      <c r="AJ679" s="3"/>
      <c r="AK679" s="3"/>
      <c r="AL679" s="3"/>
      <c r="AM679" s="3"/>
      <c r="AN679" s="3"/>
      <c r="AO679" s="3"/>
      <c r="AP679" s="3"/>
      <c r="AQ679" s="3"/>
      <c r="AR679" s="2" t="s">
        <v>47</v>
      </c>
      <c r="AS679" s="2" t="s">
        <v>47</v>
      </c>
      <c r="AT679" s="3"/>
      <c r="AU679" s="2" t="s">
        <v>1269</v>
      </c>
      <c r="AV679" s="3">
        <v>352</v>
      </c>
    </row>
    <row r="680" spans="1:48" ht="30" customHeight="1">
      <c r="A680" s="9"/>
      <c r="B680" s="9"/>
      <c r="C680" s="9"/>
      <c r="D680" s="9"/>
      <c r="E680" s="10"/>
      <c r="F680" s="10"/>
      <c r="G680" s="10"/>
      <c r="H680" s="10"/>
      <c r="I680" s="10"/>
      <c r="J680" s="10"/>
      <c r="K680" s="10"/>
      <c r="L680" s="10"/>
      <c r="M680" s="9"/>
      <c r="Q680" s="1" t="s">
        <v>1255</v>
      </c>
    </row>
    <row r="681" spans="1:48" ht="30" customHeight="1">
      <c r="A681" s="9"/>
      <c r="B681" s="9"/>
      <c r="C681" s="9"/>
      <c r="D681" s="9"/>
      <c r="E681" s="10"/>
      <c r="F681" s="10"/>
      <c r="G681" s="10"/>
      <c r="H681" s="10"/>
      <c r="I681" s="10"/>
      <c r="J681" s="10"/>
      <c r="K681" s="10"/>
      <c r="L681" s="10"/>
      <c r="M681" s="9"/>
      <c r="Q681" s="1" t="s">
        <v>1255</v>
      </c>
    </row>
    <row r="682" spans="1:48" ht="30" customHeight="1">
      <c r="A682" s="9"/>
      <c r="B682" s="9"/>
      <c r="C682" s="9"/>
      <c r="D682" s="9"/>
      <c r="E682" s="10"/>
      <c r="F682" s="10"/>
      <c r="G682" s="10"/>
      <c r="H682" s="10"/>
      <c r="I682" s="10"/>
      <c r="J682" s="10"/>
      <c r="K682" s="10"/>
      <c r="L682" s="10"/>
      <c r="M682" s="9"/>
      <c r="Q682" s="1" t="s">
        <v>1255</v>
      </c>
    </row>
    <row r="683" spans="1:48" ht="30" customHeight="1">
      <c r="A683" s="9"/>
      <c r="B683" s="9"/>
      <c r="C683" s="9"/>
      <c r="D683" s="9"/>
      <c r="E683" s="10"/>
      <c r="F683" s="10"/>
      <c r="G683" s="10"/>
      <c r="H683" s="10"/>
      <c r="I683" s="10"/>
      <c r="J683" s="10"/>
      <c r="K683" s="10"/>
      <c r="L683" s="10"/>
      <c r="M683" s="9"/>
      <c r="Q683" s="1" t="s">
        <v>1255</v>
      </c>
    </row>
    <row r="684" spans="1:48" ht="30" customHeight="1">
      <c r="A684" s="9"/>
      <c r="B684" s="9"/>
      <c r="C684" s="9"/>
      <c r="D684" s="9"/>
      <c r="E684" s="10"/>
      <c r="F684" s="10"/>
      <c r="G684" s="10"/>
      <c r="H684" s="10"/>
      <c r="I684" s="10"/>
      <c r="J684" s="10"/>
      <c r="K684" s="10"/>
      <c r="L684" s="10"/>
      <c r="M684" s="9"/>
      <c r="Q684" s="1" t="s">
        <v>1255</v>
      </c>
    </row>
    <row r="685" spans="1:48" ht="30" customHeight="1">
      <c r="A685" s="9"/>
      <c r="B685" s="9"/>
      <c r="C685" s="9"/>
      <c r="D685" s="9"/>
      <c r="E685" s="10"/>
      <c r="F685" s="10"/>
      <c r="G685" s="10"/>
      <c r="H685" s="10"/>
      <c r="I685" s="10"/>
      <c r="J685" s="10"/>
      <c r="K685" s="10"/>
      <c r="L685" s="10"/>
      <c r="M685" s="9"/>
      <c r="Q685" s="1" t="s">
        <v>1255</v>
      </c>
    </row>
    <row r="686" spans="1:48" ht="30" customHeight="1">
      <c r="A686" s="9"/>
      <c r="B686" s="9"/>
      <c r="C686" s="9"/>
      <c r="D686" s="9"/>
      <c r="E686" s="10"/>
      <c r="F686" s="10"/>
      <c r="G686" s="10"/>
      <c r="H686" s="10"/>
      <c r="I686" s="10"/>
      <c r="J686" s="10"/>
      <c r="K686" s="10"/>
      <c r="L686" s="10"/>
      <c r="M686" s="9"/>
      <c r="Q686" s="1" t="s">
        <v>1255</v>
      </c>
    </row>
    <row r="687" spans="1:48" ht="30" customHeight="1">
      <c r="A687" s="9"/>
      <c r="B687" s="9"/>
      <c r="C687" s="9"/>
      <c r="D687" s="9"/>
      <c r="E687" s="10"/>
      <c r="F687" s="10"/>
      <c r="G687" s="10"/>
      <c r="H687" s="10"/>
      <c r="I687" s="10"/>
      <c r="J687" s="10"/>
      <c r="K687" s="10"/>
      <c r="L687" s="10"/>
      <c r="M687" s="9"/>
      <c r="Q687" s="1" t="s">
        <v>1255</v>
      </c>
    </row>
    <row r="688" spans="1:48" ht="30" customHeight="1">
      <c r="A688" s="9"/>
      <c r="B688" s="9"/>
      <c r="C688" s="9"/>
      <c r="D688" s="9"/>
      <c r="E688" s="10"/>
      <c r="F688" s="10"/>
      <c r="G688" s="10"/>
      <c r="H688" s="10"/>
      <c r="I688" s="10"/>
      <c r="J688" s="10"/>
      <c r="K688" s="10"/>
      <c r="L688" s="10"/>
      <c r="M688" s="9"/>
      <c r="Q688" s="1" t="s">
        <v>1255</v>
      </c>
    </row>
    <row r="689" spans="1:48" ht="30" customHeight="1">
      <c r="A689" s="9"/>
      <c r="B689" s="9"/>
      <c r="C689" s="9"/>
      <c r="D689" s="9"/>
      <c r="E689" s="10"/>
      <c r="F689" s="10"/>
      <c r="G689" s="10"/>
      <c r="H689" s="10"/>
      <c r="I689" s="10"/>
      <c r="J689" s="10"/>
      <c r="K689" s="10"/>
      <c r="L689" s="10"/>
      <c r="M689" s="9"/>
      <c r="Q689" s="1" t="s">
        <v>1255</v>
      </c>
    </row>
    <row r="690" spans="1:48" ht="30" customHeight="1">
      <c r="A690" s="9"/>
      <c r="B690" s="9"/>
      <c r="C690" s="9"/>
      <c r="D690" s="9"/>
      <c r="E690" s="10"/>
      <c r="F690" s="10"/>
      <c r="G690" s="10"/>
      <c r="H690" s="10"/>
      <c r="I690" s="10"/>
      <c r="J690" s="10"/>
      <c r="K690" s="10"/>
      <c r="L690" s="10"/>
      <c r="M690" s="9"/>
      <c r="Q690" s="1" t="s">
        <v>1255</v>
      </c>
    </row>
    <row r="691" spans="1:48" ht="30" customHeight="1">
      <c r="A691" s="9"/>
      <c r="B691" s="9"/>
      <c r="C691" s="9"/>
      <c r="D691" s="9"/>
      <c r="E691" s="10"/>
      <c r="F691" s="10"/>
      <c r="G691" s="10"/>
      <c r="H691" s="10"/>
      <c r="I691" s="10"/>
      <c r="J691" s="10"/>
      <c r="K691" s="10"/>
      <c r="L691" s="10"/>
      <c r="M691" s="9"/>
      <c r="Q691" s="1" t="s">
        <v>1255</v>
      </c>
    </row>
    <row r="692" spans="1:48" ht="30" customHeight="1">
      <c r="A692" s="9"/>
      <c r="B692" s="9"/>
      <c r="C692" s="9"/>
      <c r="D692" s="9"/>
      <c r="E692" s="10"/>
      <c r="F692" s="10"/>
      <c r="G692" s="10"/>
      <c r="H692" s="10"/>
      <c r="I692" s="10"/>
      <c r="J692" s="10"/>
      <c r="K692" s="10"/>
      <c r="L692" s="10"/>
      <c r="M692" s="9"/>
      <c r="Q692" s="1" t="s">
        <v>1255</v>
      </c>
    </row>
    <row r="693" spans="1:48" ht="30" customHeight="1">
      <c r="A693" s="9"/>
      <c r="B693" s="9"/>
      <c r="C693" s="9"/>
      <c r="D693" s="9"/>
      <c r="E693" s="10"/>
      <c r="F693" s="10"/>
      <c r="G693" s="10"/>
      <c r="H693" s="10"/>
      <c r="I693" s="10"/>
      <c r="J693" s="10"/>
      <c r="K693" s="10"/>
      <c r="L693" s="10"/>
      <c r="M693" s="9"/>
      <c r="Q693" s="1" t="s">
        <v>1255</v>
      </c>
    </row>
    <row r="694" spans="1:48" ht="30" customHeight="1">
      <c r="A694" s="9"/>
      <c r="B694" s="9"/>
      <c r="C694" s="9"/>
      <c r="D694" s="9"/>
      <c r="E694" s="10"/>
      <c r="F694" s="10"/>
      <c r="G694" s="10"/>
      <c r="H694" s="10"/>
      <c r="I694" s="10"/>
      <c r="J694" s="10"/>
      <c r="K694" s="10"/>
      <c r="L694" s="10"/>
      <c r="M694" s="9"/>
      <c r="Q694" s="1" t="s">
        <v>1255</v>
      </c>
    </row>
    <row r="695" spans="1:48" ht="30" customHeight="1">
      <c r="A695" s="9"/>
      <c r="B695" s="9"/>
      <c r="C695" s="9"/>
      <c r="D695" s="9"/>
      <c r="E695" s="10"/>
      <c r="F695" s="10"/>
      <c r="G695" s="10"/>
      <c r="H695" s="10"/>
      <c r="I695" s="10"/>
      <c r="J695" s="10"/>
      <c r="K695" s="10"/>
      <c r="L695" s="10"/>
      <c r="M695" s="9"/>
      <c r="Q695" s="1" t="s">
        <v>1255</v>
      </c>
    </row>
    <row r="696" spans="1:48" ht="30" customHeight="1">
      <c r="A696" s="9"/>
      <c r="B696" s="9"/>
      <c r="C696" s="9"/>
      <c r="D696" s="9"/>
      <c r="E696" s="10"/>
      <c r="F696" s="10"/>
      <c r="G696" s="10"/>
      <c r="H696" s="10"/>
      <c r="I696" s="10"/>
      <c r="J696" s="10"/>
      <c r="K696" s="10"/>
      <c r="L696" s="10"/>
      <c r="M696" s="9"/>
      <c r="Q696" s="1" t="s">
        <v>1255</v>
      </c>
    </row>
    <row r="697" spans="1:48" ht="30" customHeight="1">
      <c r="A697" s="9"/>
      <c r="B697" s="9"/>
      <c r="C697" s="9"/>
      <c r="D697" s="9"/>
      <c r="E697" s="10"/>
      <c r="F697" s="10"/>
      <c r="G697" s="10"/>
      <c r="H697" s="10"/>
      <c r="I697" s="10"/>
      <c r="J697" s="10"/>
      <c r="K697" s="10"/>
      <c r="L697" s="10"/>
      <c r="M697" s="9"/>
      <c r="Q697" s="1" t="s">
        <v>1255</v>
      </c>
    </row>
    <row r="698" spans="1:48" ht="30" customHeight="1">
      <c r="A698" s="9"/>
      <c r="B698" s="9"/>
      <c r="C698" s="9"/>
      <c r="D698" s="9"/>
      <c r="E698" s="10"/>
      <c r="F698" s="10"/>
      <c r="G698" s="10"/>
      <c r="H698" s="10"/>
      <c r="I698" s="10"/>
      <c r="J698" s="10"/>
      <c r="K698" s="10"/>
      <c r="L698" s="10"/>
      <c r="M698" s="9"/>
      <c r="Q698" s="1" t="s">
        <v>1255</v>
      </c>
    </row>
    <row r="699" spans="1:48" ht="30" customHeight="1">
      <c r="A699" s="11" t="s">
        <v>70</v>
      </c>
      <c r="B699" s="9"/>
      <c r="C699" s="9"/>
      <c r="D699" s="9"/>
      <c r="E699" s="10"/>
      <c r="F699" s="10"/>
      <c r="G699" s="10"/>
      <c r="H699" s="10"/>
      <c r="I699" s="10"/>
      <c r="J699" s="10"/>
      <c r="K699" s="10"/>
      <c r="L699" s="10"/>
      <c r="M699" s="9"/>
      <c r="N699" t="s">
        <v>71</v>
      </c>
    </row>
    <row r="700" spans="1:48" ht="30" customHeight="1">
      <c r="A700" s="11" t="s">
        <v>1270</v>
      </c>
      <c r="B700" s="11" t="s">
        <v>47</v>
      </c>
      <c r="C700" s="9"/>
      <c r="D700" s="9"/>
      <c r="E700" s="10"/>
      <c r="F700" s="10"/>
      <c r="G700" s="10"/>
      <c r="H700" s="10"/>
      <c r="I700" s="10"/>
      <c r="J700" s="10"/>
      <c r="K700" s="10"/>
      <c r="L700" s="10"/>
      <c r="M700" s="9"/>
      <c r="N700" s="3"/>
      <c r="O700" s="3"/>
      <c r="P700" s="3"/>
      <c r="Q700" s="2" t="s">
        <v>1271</v>
      </c>
      <c r="R700" s="3"/>
      <c r="S700" s="3"/>
      <c r="T700" s="3"/>
      <c r="U700" s="3"/>
      <c r="V700" s="3"/>
      <c r="W700" s="3"/>
      <c r="X700" s="3"/>
      <c r="Y700" s="3"/>
      <c r="Z700" s="3"/>
      <c r="AA700" s="3"/>
      <c r="AB700" s="3"/>
      <c r="AC700" s="3"/>
      <c r="AD700" s="3"/>
      <c r="AE700" s="3"/>
      <c r="AF700" s="3"/>
      <c r="AG700" s="3"/>
      <c r="AH700" s="3"/>
      <c r="AI700" s="3"/>
      <c r="AJ700" s="3"/>
      <c r="AK700" s="3"/>
      <c r="AL700" s="3"/>
      <c r="AM700" s="3"/>
      <c r="AN700" s="3"/>
      <c r="AO700" s="3"/>
      <c r="AP700" s="3"/>
      <c r="AQ700" s="3"/>
      <c r="AR700" s="3"/>
      <c r="AS700" s="3"/>
      <c r="AT700" s="3"/>
      <c r="AU700" s="3"/>
      <c r="AV700" s="3"/>
    </row>
    <row r="701" spans="1:48" ht="30" customHeight="1">
      <c r="A701" s="11" t="s">
        <v>1272</v>
      </c>
      <c r="B701" s="11" t="s">
        <v>1273</v>
      </c>
      <c r="C701" s="11" t="s">
        <v>53</v>
      </c>
      <c r="D701" s="9">
        <v>21</v>
      </c>
      <c r="E701" s="10"/>
      <c r="F701" s="10"/>
      <c r="G701" s="10"/>
      <c r="H701" s="10"/>
      <c r="I701" s="10"/>
      <c r="J701" s="10"/>
      <c r="K701" s="10"/>
      <c r="L701" s="10"/>
      <c r="M701" s="11" t="s">
        <v>1274</v>
      </c>
      <c r="N701" s="2" t="s">
        <v>1275</v>
      </c>
      <c r="O701" s="2" t="s">
        <v>47</v>
      </c>
      <c r="P701" s="2" t="s">
        <v>47</v>
      </c>
      <c r="Q701" s="2" t="s">
        <v>1271</v>
      </c>
      <c r="R701" s="2" t="s">
        <v>56</v>
      </c>
      <c r="S701" s="2" t="s">
        <v>57</v>
      </c>
      <c r="T701" s="2" t="s">
        <v>57</v>
      </c>
      <c r="U701" s="3"/>
      <c r="V701" s="3"/>
      <c r="W701" s="3"/>
      <c r="X701" s="3"/>
      <c r="Y701" s="3"/>
      <c r="Z701" s="3"/>
      <c r="AA701" s="3"/>
      <c r="AB701" s="3"/>
      <c r="AC701" s="3"/>
      <c r="AD701" s="3"/>
      <c r="AE701" s="3"/>
      <c r="AF701" s="3"/>
      <c r="AG701" s="3"/>
      <c r="AH701" s="3"/>
      <c r="AI701" s="3"/>
      <c r="AJ701" s="3"/>
      <c r="AK701" s="3"/>
      <c r="AL701" s="3"/>
      <c r="AM701" s="3"/>
      <c r="AN701" s="3"/>
      <c r="AO701" s="3"/>
      <c r="AP701" s="3"/>
      <c r="AQ701" s="3"/>
      <c r="AR701" s="2" t="s">
        <v>47</v>
      </c>
      <c r="AS701" s="2" t="s">
        <v>47</v>
      </c>
      <c r="AT701" s="3"/>
      <c r="AU701" s="2" t="s">
        <v>1276</v>
      </c>
      <c r="AV701" s="3">
        <v>355</v>
      </c>
    </row>
    <row r="702" spans="1:48" ht="30" customHeight="1">
      <c r="A702" s="11" t="s">
        <v>1272</v>
      </c>
      <c r="B702" s="11" t="s">
        <v>1277</v>
      </c>
      <c r="C702" s="11" t="s">
        <v>53</v>
      </c>
      <c r="D702" s="9">
        <v>21</v>
      </c>
      <c r="E702" s="10"/>
      <c r="F702" s="10"/>
      <c r="G702" s="10"/>
      <c r="H702" s="10"/>
      <c r="I702" s="10"/>
      <c r="J702" s="10"/>
      <c r="K702" s="10"/>
      <c r="L702" s="10"/>
      <c r="M702" s="11" t="s">
        <v>1278</v>
      </c>
      <c r="N702" s="2" t="s">
        <v>1279</v>
      </c>
      <c r="O702" s="2" t="s">
        <v>47</v>
      </c>
      <c r="P702" s="2" t="s">
        <v>47</v>
      </c>
      <c r="Q702" s="2" t="s">
        <v>1271</v>
      </c>
      <c r="R702" s="2" t="s">
        <v>56</v>
      </c>
      <c r="S702" s="2" t="s">
        <v>57</v>
      </c>
      <c r="T702" s="2" t="s">
        <v>57</v>
      </c>
      <c r="U702" s="3"/>
      <c r="V702" s="3"/>
      <c r="W702" s="3"/>
      <c r="X702" s="3"/>
      <c r="Y702" s="3"/>
      <c r="Z702" s="3"/>
      <c r="AA702" s="3"/>
      <c r="AB702" s="3"/>
      <c r="AC702" s="3"/>
      <c r="AD702" s="3"/>
      <c r="AE702" s="3"/>
      <c r="AF702" s="3"/>
      <c r="AG702" s="3"/>
      <c r="AH702" s="3"/>
      <c r="AI702" s="3"/>
      <c r="AJ702" s="3"/>
      <c r="AK702" s="3"/>
      <c r="AL702" s="3"/>
      <c r="AM702" s="3"/>
      <c r="AN702" s="3"/>
      <c r="AO702" s="3"/>
      <c r="AP702" s="3"/>
      <c r="AQ702" s="3"/>
      <c r="AR702" s="2" t="s">
        <v>47</v>
      </c>
      <c r="AS702" s="2" t="s">
        <v>47</v>
      </c>
      <c r="AT702" s="3"/>
      <c r="AU702" s="2" t="s">
        <v>1280</v>
      </c>
      <c r="AV702" s="3">
        <v>453</v>
      </c>
    </row>
    <row r="703" spans="1:48" ht="30" customHeight="1">
      <c r="A703" s="11" t="s">
        <v>948</v>
      </c>
      <c r="B703" s="11" t="s">
        <v>1281</v>
      </c>
      <c r="C703" s="11" t="s">
        <v>53</v>
      </c>
      <c r="D703" s="9">
        <v>24</v>
      </c>
      <c r="E703" s="10"/>
      <c r="F703" s="10"/>
      <c r="G703" s="10"/>
      <c r="H703" s="10"/>
      <c r="I703" s="10"/>
      <c r="J703" s="10"/>
      <c r="K703" s="10"/>
      <c r="L703" s="10"/>
      <c r="M703" s="11" t="s">
        <v>1282</v>
      </c>
      <c r="N703" s="2" t="s">
        <v>1283</v>
      </c>
      <c r="O703" s="2" t="s">
        <v>47</v>
      </c>
      <c r="P703" s="2" t="s">
        <v>47</v>
      </c>
      <c r="Q703" s="2" t="s">
        <v>1271</v>
      </c>
      <c r="R703" s="2" t="s">
        <v>56</v>
      </c>
      <c r="S703" s="2" t="s">
        <v>57</v>
      </c>
      <c r="T703" s="2" t="s">
        <v>57</v>
      </c>
      <c r="U703" s="3"/>
      <c r="V703" s="3"/>
      <c r="W703" s="3"/>
      <c r="X703" s="3"/>
      <c r="Y703" s="3"/>
      <c r="Z703" s="3"/>
      <c r="AA703" s="3"/>
      <c r="AB703" s="3"/>
      <c r="AC703" s="3"/>
      <c r="AD703" s="3"/>
      <c r="AE703" s="3"/>
      <c r="AF703" s="3"/>
      <c r="AG703" s="3"/>
      <c r="AH703" s="3"/>
      <c r="AI703" s="3"/>
      <c r="AJ703" s="3"/>
      <c r="AK703" s="3"/>
      <c r="AL703" s="3"/>
      <c r="AM703" s="3"/>
      <c r="AN703" s="3"/>
      <c r="AO703" s="3"/>
      <c r="AP703" s="3"/>
      <c r="AQ703" s="3"/>
      <c r="AR703" s="2" t="s">
        <v>47</v>
      </c>
      <c r="AS703" s="2" t="s">
        <v>47</v>
      </c>
      <c r="AT703" s="3"/>
      <c r="AU703" s="2" t="s">
        <v>1284</v>
      </c>
      <c r="AV703" s="3">
        <v>356</v>
      </c>
    </row>
    <row r="704" spans="1:48" ht="30" customHeight="1">
      <c r="A704" s="11" t="s">
        <v>1285</v>
      </c>
      <c r="B704" s="11" t="s">
        <v>1286</v>
      </c>
      <c r="C704" s="11" t="s">
        <v>61</v>
      </c>
      <c r="D704" s="9">
        <v>3</v>
      </c>
      <c r="E704" s="10"/>
      <c r="F704" s="10"/>
      <c r="G704" s="10"/>
      <c r="H704" s="10"/>
      <c r="I704" s="10"/>
      <c r="J704" s="10"/>
      <c r="K704" s="10"/>
      <c r="L704" s="10"/>
      <c r="M704" s="11" t="s">
        <v>1287</v>
      </c>
      <c r="N704" s="2" t="s">
        <v>1288</v>
      </c>
      <c r="O704" s="2" t="s">
        <v>47</v>
      </c>
      <c r="P704" s="2" t="s">
        <v>47</v>
      </c>
      <c r="Q704" s="2" t="s">
        <v>1271</v>
      </c>
      <c r="R704" s="2" t="s">
        <v>56</v>
      </c>
      <c r="S704" s="2" t="s">
        <v>57</v>
      </c>
      <c r="T704" s="2" t="s">
        <v>57</v>
      </c>
      <c r="U704" s="3"/>
      <c r="V704" s="3"/>
      <c r="W704" s="3"/>
      <c r="X704" s="3"/>
      <c r="Y704" s="3"/>
      <c r="Z704" s="3"/>
      <c r="AA704" s="3"/>
      <c r="AB704" s="3"/>
      <c r="AC704" s="3"/>
      <c r="AD704" s="3"/>
      <c r="AE704" s="3"/>
      <c r="AF704" s="3"/>
      <c r="AG704" s="3"/>
      <c r="AH704" s="3"/>
      <c r="AI704" s="3"/>
      <c r="AJ704" s="3"/>
      <c r="AK704" s="3"/>
      <c r="AL704" s="3"/>
      <c r="AM704" s="3"/>
      <c r="AN704" s="3"/>
      <c r="AO704" s="3"/>
      <c r="AP704" s="3"/>
      <c r="AQ704" s="3"/>
      <c r="AR704" s="2" t="s">
        <v>47</v>
      </c>
      <c r="AS704" s="2" t="s">
        <v>47</v>
      </c>
      <c r="AT704" s="3"/>
      <c r="AU704" s="2" t="s">
        <v>1289</v>
      </c>
      <c r="AV704" s="3">
        <v>357</v>
      </c>
    </row>
    <row r="705" spans="1:48" ht="30" customHeight="1">
      <c r="A705" s="11" t="s">
        <v>1290</v>
      </c>
      <c r="B705" s="11" t="s">
        <v>1291</v>
      </c>
      <c r="C705" s="11" t="s">
        <v>53</v>
      </c>
      <c r="D705" s="9">
        <v>24</v>
      </c>
      <c r="E705" s="10"/>
      <c r="F705" s="10"/>
      <c r="G705" s="10"/>
      <c r="H705" s="10"/>
      <c r="I705" s="10"/>
      <c r="J705" s="10"/>
      <c r="K705" s="10"/>
      <c r="L705" s="10"/>
      <c r="M705" s="11" t="s">
        <v>1292</v>
      </c>
      <c r="N705" s="2" t="s">
        <v>1293</v>
      </c>
      <c r="O705" s="2" t="s">
        <v>47</v>
      </c>
      <c r="P705" s="2" t="s">
        <v>47</v>
      </c>
      <c r="Q705" s="2" t="s">
        <v>1271</v>
      </c>
      <c r="R705" s="2" t="s">
        <v>56</v>
      </c>
      <c r="S705" s="2" t="s">
        <v>57</v>
      </c>
      <c r="T705" s="2" t="s">
        <v>57</v>
      </c>
      <c r="U705" s="3"/>
      <c r="V705" s="3"/>
      <c r="W705" s="3"/>
      <c r="X705" s="3"/>
      <c r="Y705" s="3"/>
      <c r="Z705" s="3"/>
      <c r="AA705" s="3"/>
      <c r="AB705" s="3"/>
      <c r="AC705" s="3"/>
      <c r="AD705" s="3"/>
      <c r="AE705" s="3"/>
      <c r="AF705" s="3"/>
      <c r="AG705" s="3"/>
      <c r="AH705" s="3"/>
      <c r="AI705" s="3"/>
      <c r="AJ705" s="3"/>
      <c r="AK705" s="3"/>
      <c r="AL705" s="3"/>
      <c r="AM705" s="3"/>
      <c r="AN705" s="3"/>
      <c r="AO705" s="3"/>
      <c r="AP705" s="3"/>
      <c r="AQ705" s="3"/>
      <c r="AR705" s="2" t="s">
        <v>47</v>
      </c>
      <c r="AS705" s="2" t="s">
        <v>47</v>
      </c>
      <c r="AT705" s="3"/>
      <c r="AU705" s="2" t="s">
        <v>1294</v>
      </c>
      <c r="AV705" s="3">
        <v>358</v>
      </c>
    </row>
    <row r="706" spans="1:48" ht="30" customHeight="1">
      <c r="A706" s="11" t="s">
        <v>1295</v>
      </c>
      <c r="B706" s="11" t="s">
        <v>1296</v>
      </c>
      <c r="C706" s="11" t="s">
        <v>53</v>
      </c>
      <c r="D706" s="9">
        <v>24</v>
      </c>
      <c r="E706" s="10"/>
      <c r="F706" s="10"/>
      <c r="G706" s="10"/>
      <c r="H706" s="10"/>
      <c r="I706" s="10"/>
      <c r="J706" s="10"/>
      <c r="K706" s="10"/>
      <c r="L706" s="10"/>
      <c r="M706" s="11" t="s">
        <v>1297</v>
      </c>
      <c r="N706" s="2" t="s">
        <v>1298</v>
      </c>
      <c r="O706" s="2" t="s">
        <v>47</v>
      </c>
      <c r="P706" s="2" t="s">
        <v>47</v>
      </c>
      <c r="Q706" s="2" t="s">
        <v>1271</v>
      </c>
      <c r="R706" s="2" t="s">
        <v>56</v>
      </c>
      <c r="S706" s="2" t="s">
        <v>57</v>
      </c>
      <c r="T706" s="2" t="s">
        <v>57</v>
      </c>
      <c r="U706" s="3"/>
      <c r="V706" s="3"/>
      <c r="W706" s="3"/>
      <c r="X706" s="3"/>
      <c r="Y706" s="3"/>
      <c r="Z706" s="3"/>
      <c r="AA706" s="3"/>
      <c r="AB706" s="3"/>
      <c r="AC706" s="3"/>
      <c r="AD706" s="3"/>
      <c r="AE706" s="3"/>
      <c r="AF706" s="3"/>
      <c r="AG706" s="3"/>
      <c r="AH706" s="3"/>
      <c r="AI706" s="3"/>
      <c r="AJ706" s="3"/>
      <c r="AK706" s="3"/>
      <c r="AL706" s="3"/>
      <c r="AM706" s="3"/>
      <c r="AN706" s="3"/>
      <c r="AO706" s="3"/>
      <c r="AP706" s="3"/>
      <c r="AQ706" s="3"/>
      <c r="AR706" s="2" t="s">
        <v>47</v>
      </c>
      <c r="AS706" s="2" t="s">
        <v>47</v>
      </c>
      <c r="AT706" s="3"/>
      <c r="AU706" s="2" t="s">
        <v>1299</v>
      </c>
      <c r="AV706" s="3">
        <v>360</v>
      </c>
    </row>
    <row r="707" spans="1:48" ht="30" customHeight="1">
      <c r="A707" s="9"/>
      <c r="B707" s="9"/>
      <c r="C707" s="9"/>
      <c r="D707" s="9"/>
      <c r="E707" s="10"/>
      <c r="F707" s="10"/>
      <c r="G707" s="10"/>
      <c r="H707" s="10"/>
      <c r="I707" s="10"/>
      <c r="J707" s="10"/>
      <c r="K707" s="10"/>
      <c r="L707" s="10"/>
      <c r="M707" s="9"/>
      <c r="Q707" s="1" t="s">
        <v>1271</v>
      </c>
    </row>
    <row r="708" spans="1:48" ht="30" customHeight="1">
      <c r="A708" s="9"/>
      <c r="B708" s="9"/>
      <c r="C708" s="9"/>
      <c r="D708" s="9"/>
      <c r="E708" s="10"/>
      <c r="F708" s="10"/>
      <c r="G708" s="10"/>
      <c r="H708" s="10"/>
      <c r="I708" s="10"/>
      <c r="J708" s="10"/>
      <c r="K708" s="10"/>
      <c r="L708" s="10"/>
      <c r="M708" s="9"/>
      <c r="Q708" s="1" t="s">
        <v>1271</v>
      </c>
    </row>
    <row r="709" spans="1:48" ht="30" customHeight="1">
      <c r="A709" s="9"/>
      <c r="B709" s="9"/>
      <c r="C709" s="9"/>
      <c r="D709" s="9"/>
      <c r="E709" s="10"/>
      <c r="F709" s="10"/>
      <c r="G709" s="10"/>
      <c r="H709" s="10"/>
      <c r="I709" s="10"/>
      <c r="J709" s="10"/>
      <c r="K709" s="10"/>
      <c r="L709" s="10"/>
      <c r="M709" s="9"/>
      <c r="Q709" s="1" t="s">
        <v>1271</v>
      </c>
    </row>
    <row r="710" spans="1:48" ht="30" customHeight="1">
      <c r="A710" s="9"/>
      <c r="B710" s="9"/>
      <c r="C710" s="9"/>
      <c r="D710" s="9"/>
      <c r="E710" s="10"/>
      <c r="F710" s="10"/>
      <c r="G710" s="10"/>
      <c r="H710" s="10"/>
      <c r="I710" s="10"/>
      <c r="J710" s="10"/>
      <c r="K710" s="10"/>
      <c r="L710" s="10"/>
      <c r="M710" s="9"/>
      <c r="Q710" s="1" t="s">
        <v>1271</v>
      </c>
    </row>
    <row r="711" spans="1:48" ht="30" customHeight="1">
      <c r="A711" s="9"/>
      <c r="B711" s="9"/>
      <c r="C711" s="9"/>
      <c r="D711" s="9"/>
      <c r="E711" s="10"/>
      <c r="F711" s="10"/>
      <c r="G711" s="10"/>
      <c r="H711" s="10"/>
      <c r="I711" s="10"/>
      <c r="J711" s="10"/>
      <c r="K711" s="10"/>
      <c r="L711" s="10"/>
      <c r="M711" s="9"/>
      <c r="Q711" s="1" t="s">
        <v>1271</v>
      </c>
    </row>
    <row r="712" spans="1:48" ht="30" customHeight="1">
      <c r="A712" s="9"/>
      <c r="B712" s="9"/>
      <c r="C712" s="9"/>
      <c r="D712" s="9"/>
      <c r="E712" s="10"/>
      <c r="F712" s="10"/>
      <c r="G712" s="10"/>
      <c r="H712" s="10"/>
      <c r="I712" s="10"/>
      <c r="J712" s="10"/>
      <c r="K712" s="10"/>
      <c r="L712" s="10"/>
      <c r="M712" s="9"/>
      <c r="Q712" s="1" t="s">
        <v>1271</v>
      </c>
    </row>
    <row r="713" spans="1:48" ht="30" customHeight="1">
      <c r="A713" s="9"/>
      <c r="B713" s="9"/>
      <c r="C713" s="9"/>
      <c r="D713" s="9"/>
      <c r="E713" s="10"/>
      <c r="F713" s="10"/>
      <c r="G713" s="10"/>
      <c r="H713" s="10"/>
      <c r="I713" s="10"/>
      <c r="J713" s="10"/>
      <c r="K713" s="10"/>
      <c r="L713" s="10"/>
      <c r="M713" s="9"/>
      <c r="Q713" s="1" t="s">
        <v>1271</v>
      </c>
    </row>
    <row r="714" spans="1:48" ht="30" customHeight="1">
      <c r="A714" s="9"/>
      <c r="B714" s="9"/>
      <c r="C714" s="9"/>
      <c r="D714" s="9"/>
      <c r="E714" s="10"/>
      <c r="F714" s="10"/>
      <c r="G714" s="10"/>
      <c r="H714" s="10"/>
      <c r="I714" s="10"/>
      <c r="J714" s="10"/>
      <c r="K714" s="10"/>
      <c r="L714" s="10"/>
      <c r="M714" s="9"/>
      <c r="Q714" s="1" t="s">
        <v>1271</v>
      </c>
    </row>
    <row r="715" spans="1:48" ht="30" customHeight="1">
      <c r="A715" s="9"/>
      <c r="B715" s="9"/>
      <c r="C715" s="9"/>
      <c r="D715" s="9"/>
      <c r="E715" s="10"/>
      <c r="F715" s="10"/>
      <c r="G715" s="10"/>
      <c r="H715" s="10"/>
      <c r="I715" s="10"/>
      <c r="J715" s="10"/>
      <c r="K715" s="10"/>
      <c r="L715" s="10"/>
      <c r="M715" s="9"/>
      <c r="Q715" s="1" t="s">
        <v>1271</v>
      </c>
    </row>
    <row r="716" spans="1:48" ht="30" customHeight="1">
      <c r="A716" s="9"/>
      <c r="B716" s="9"/>
      <c r="C716" s="9"/>
      <c r="D716" s="9"/>
      <c r="E716" s="10"/>
      <c r="F716" s="10"/>
      <c r="G716" s="10"/>
      <c r="H716" s="10"/>
      <c r="I716" s="10"/>
      <c r="J716" s="10"/>
      <c r="K716" s="10"/>
      <c r="L716" s="10"/>
      <c r="M716" s="9"/>
      <c r="Q716" s="1" t="s">
        <v>1271</v>
      </c>
    </row>
    <row r="717" spans="1:48" ht="30" customHeight="1">
      <c r="A717" s="9"/>
      <c r="B717" s="9"/>
      <c r="C717" s="9"/>
      <c r="D717" s="9"/>
      <c r="E717" s="10"/>
      <c r="F717" s="10"/>
      <c r="G717" s="10"/>
      <c r="H717" s="10"/>
      <c r="I717" s="10"/>
      <c r="J717" s="10"/>
      <c r="K717" s="10"/>
      <c r="L717" s="10"/>
      <c r="M717" s="9"/>
      <c r="Q717" s="1" t="s">
        <v>1271</v>
      </c>
    </row>
    <row r="718" spans="1:48" ht="30" customHeight="1">
      <c r="A718" s="9"/>
      <c r="B718" s="9"/>
      <c r="C718" s="9"/>
      <c r="D718" s="9"/>
      <c r="E718" s="10"/>
      <c r="F718" s="10"/>
      <c r="G718" s="10"/>
      <c r="H718" s="10"/>
      <c r="I718" s="10"/>
      <c r="J718" s="10"/>
      <c r="K718" s="10"/>
      <c r="L718" s="10"/>
      <c r="M718" s="9"/>
      <c r="Q718" s="1" t="s">
        <v>1271</v>
      </c>
    </row>
    <row r="719" spans="1:48" ht="30" customHeight="1">
      <c r="A719" s="9"/>
      <c r="B719" s="9"/>
      <c r="C719" s="9"/>
      <c r="D719" s="9"/>
      <c r="E719" s="10"/>
      <c r="F719" s="10"/>
      <c r="G719" s="10"/>
      <c r="H719" s="10"/>
      <c r="I719" s="10"/>
      <c r="J719" s="10"/>
      <c r="K719" s="10"/>
      <c r="L719" s="10"/>
      <c r="M719" s="9"/>
      <c r="Q719" s="1" t="s">
        <v>1271</v>
      </c>
    </row>
    <row r="720" spans="1:48" ht="30" customHeight="1">
      <c r="A720" s="9"/>
      <c r="B720" s="9"/>
      <c r="C720" s="9"/>
      <c r="D720" s="9"/>
      <c r="E720" s="10"/>
      <c r="F720" s="10"/>
      <c r="G720" s="10"/>
      <c r="H720" s="10"/>
      <c r="I720" s="10"/>
      <c r="J720" s="10"/>
      <c r="K720" s="10"/>
      <c r="L720" s="10"/>
      <c r="M720" s="9"/>
      <c r="Q720" s="1" t="s">
        <v>1271</v>
      </c>
    </row>
    <row r="721" spans="1:48" ht="30" customHeight="1">
      <c r="A721" s="9"/>
      <c r="B721" s="9"/>
      <c r="C721" s="9"/>
      <c r="D721" s="9"/>
      <c r="E721" s="10"/>
      <c r="F721" s="10"/>
      <c r="G721" s="10"/>
      <c r="H721" s="10"/>
      <c r="I721" s="10"/>
      <c r="J721" s="10"/>
      <c r="K721" s="10"/>
      <c r="L721" s="10"/>
      <c r="M721" s="9"/>
      <c r="Q721" s="1" t="s">
        <v>1271</v>
      </c>
    </row>
    <row r="722" spans="1:48" ht="30" customHeight="1">
      <c r="A722" s="9"/>
      <c r="B722" s="9"/>
      <c r="C722" s="9"/>
      <c r="D722" s="9"/>
      <c r="E722" s="10"/>
      <c r="F722" s="10"/>
      <c r="G722" s="10"/>
      <c r="H722" s="10"/>
      <c r="I722" s="10"/>
      <c r="J722" s="10"/>
      <c r="K722" s="10"/>
      <c r="L722" s="10"/>
      <c r="M722" s="9"/>
      <c r="Q722" s="1" t="s">
        <v>1271</v>
      </c>
    </row>
    <row r="723" spans="1:48" ht="30" customHeight="1">
      <c r="A723" s="11" t="s">
        <v>70</v>
      </c>
      <c r="B723" s="9"/>
      <c r="C723" s="9"/>
      <c r="D723" s="9"/>
      <c r="E723" s="10"/>
      <c r="F723" s="10"/>
      <c r="G723" s="10"/>
      <c r="H723" s="10"/>
      <c r="I723" s="10"/>
      <c r="J723" s="10"/>
      <c r="K723" s="10"/>
      <c r="L723" s="10"/>
      <c r="M723" s="9"/>
      <c r="N723" t="s">
        <v>71</v>
      </c>
    </row>
    <row r="724" spans="1:48" ht="30" customHeight="1">
      <c r="A724" s="11" t="s">
        <v>1300</v>
      </c>
      <c r="B724" s="11" t="s">
        <v>47</v>
      </c>
      <c r="C724" s="9"/>
      <c r="D724" s="9"/>
      <c r="E724" s="10"/>
      <c r="F724" s="10"/>
      <c r="G724" s="10"/>
      <c r="H724" s="10"/>
      <c r="I724" s="10"/>
      <c r="J724" s="10"/>
      <c r="K724" s="10"/>
      <c r="L724" s="10"/>
      <c r="M724" s="9"/>
      <c r="N724" s="3"/>
      <c r="O724" s="3"/>
      <c r="P724" s="3"/>
      <c r="Q724" s="2" t="s">
        <v>1301</v>
      </c>
      <c r="R724" s="3"/>
      <c r="S724" s="3"/>
      <c r="T724" s="3"/>
      <c r="U724" s="3"/>
      <c r="V724" s="3"/>
      <c r="W724" s="3"/>
      <c r="X724" s="3"/>
      <c r="Y724" s="3"/>
      <c r="Z724" s="3"/>
      <c r="AA724" s="3"/>
      <c r="AB724" s="3"/>
      <c r="AC724" s="3"/>
      <c r="AD724" s="3"/>
      <c r="AE724" s="3"/>
      <c r="AF724" s="3"/>
      <c r="AG724" s="3"/>
      <c r="AH724" s="3"/>
      <c r="AI724" s="3"/>
      <c r="AJ724" s="3"/>
      <c r="AK724" s="3"/>
      <c r="AL724" s="3"/>
      <c r="AM724" s="3"/>
      <c r="AN724" s="3"/>
      <c r="AO724" s="3"/>
      <c r="AP724" s="3"/>
      <c r="AQ724" s="3"/>
      <c r="AR724" s="3"/>
      <c r="AS724" s="3"/>
      <c r="AT724" s="3"/>
      <c r="AU724" s="3"/>
      <c r="AV724" s="3"/>
    </row>
    <row r="725" spans="1:48" ht="30" customHeight="1">
      <c r="A725" s="11" t="s">
        <v>960</v>
      </c>
      <c r="B725" s="11" t="s">
        <v>961</v>
      </c>
      <c r="C725" s="11" t="s">
        <v>144</v>
      </c>
      <c r="D725" s="9">
        <v>8</v>
      </c>
      <c r="E725" s="10"/>
      <c r="F725" s="10"/>
      <c r="G725" s="10"/>
      <c r="H725" s="10"/>
      <c r="I725" s="10"/>
      <c r="J725" s="10"/>
      <c r="K725" s="10"/>
      <c r="L725" s="10"/>
      <c r="M725" s="11" t="s">
        <v>47</v>
      </c>
      <c r="N725" s="2" t="s">
        <v>962</v>
      </c>
      <c r="O725" s="2" t="s">
        <v>47</v>
      </c>
      <c r="P725" s="2" t="s">
        <v>47</v>
      </c>
      <c r="Q725" s="2" t="s">
        <v>1301</v>
      </c>
      <c r="R725" s="2" t="s">
        <v>57</v>
      </c>
      <c r="S725" s="2" t="s">
        <v>57</v>
      </c>
      <c r="T725" s="2" t="s">
        <v>56</v>
      </c>
      <c r="U725" s="3"/>
      <c r="V725" s="3"/>
      <c r="W725" s="3"/>
      <c r="X725" s="3"/>
      <c r="Y725" s="3"/>
      <c r="Z725" s="3"/>
      <c r="AA725" s="3"/>
      <c r="AB725" s="3"/>
      <c r="AC725" s="3"/>
      <c r="AD725" s="3"/>
      <c r="AE725" s="3"/>
      <c r="AF725" s="3"/>
      <c r="AG725" s="3"/>
      <c r="AH725" s="3"/>
      <c r="AI725" s="3"/>
      <c r="AJ725" s="3"/>
      <c r="AK725" s="3"/>
      <c r="AL725" s="3"/>
      <c r="AM725" s="3"/>
      <c r="AN725" s="3"/>
      <c r="AO725" s="3"/>
      <c r="AP725" s="3"/>
      <c r="AQ725" s="3"/>
      <c r="AR725" s="2" t="s">
        <v>47</v>
      </c>
      <c r="AS725" s="2" t="s">
        <v>47</v>
      </c>
      <c r="AT725" s="3"/>
      <c r="AU725" s="2" t="s">
        <v>1302</v>
      </c>
      <c r="AV725" s="3">
        <v>364</v>
      </c>
    </row>
    <row r="726" spans="1:48" ht="30" customHeight="1">
      <c r="A726" s="9"/>
      <c r="B726" s="9"/>
      <c r="C726" s="9"/>
      <c r="D726" s="9"/>
      <c r="E726" s="10"/>
      <c r="F726" s="10"/>
      <c r="G726" s="10"/>
      <c r="H726" s="10"/>
      <c r="I726" s="10"/>
      <c r="J726" s="10"/>
      <c r="K726" s="10"/>
      <c r="L726" s="10"/>
      <c r="M726" s="9"/>
      <c r="Q726" s="1" t="s">
        <v>1301</v>
      </c>
    </row>
    <row r="727" spans="1:48" ht="30" customHeight="1">
      <c r="A727" s="9"/>
      <c r="B727" s="9"/>
      <c r="C727" s="9"/>
      <c r="D727" s="9"/>
      <c r="E727" s="10"/>
      <c r="F727" s="10"/>
      <c r="G727" s="10"/>
      <c r="H727" s="10"/>
      <c r="I727" s="10"/>
      <c r="J727" s="10"/>
      <c r="K727" s="10"/>
      <c r="L727" s="10"/>
      <c r="M727" s="9"/>
      <c r="Q727" s="1" t="s">
        <v>1301</v>
      </c>
    </row>
    <row r="728" spans="1:48" ht="30" customHeight="1">
      <c r="A728" s="9"/>
      <c r="B728" s="9"/>
      <c r="C728" s="9"/>
      <c r="D728" s="9"/>
      <c r="E728" s="10"/>
      <c r="F728" s="10"/>
      <c r="G728" s="10"/>
      <c r="H728" s="10"/>
      <c r="I728" s="10"/>
      <c r="J728" s="10"/>
      <c r="K728" s="10"/>
      <c r="L728" s="10"/>
      <c r="M728" s="9"/>
      <c r="Q728" s="1" t="s">
        <v>1301</v>
      </c>
    </row>
    <row r="729" spans="1:48" ht="30" customHeight="1">
      <c r="A729" s="9"/>
      <c r="B729" s="9"/>
      <c r="C729" s="9"/>
      <c r="D729" s="9"/>
      <c r="E729" s="10"/>
      <c r="F729" s="10"/>
      <c r="G729" s="10"/>
      <c r="H729" s="10"/>
      <c r="I729" s="10"/>
      <c r="J729" s="10"/>
      <c r="K729" s="10"/>
      <c r="L729" s="10"/>
      <c r="M729" s="9"/>
      <c r="Q729" s="1" t="s">
        <v>1301</v>
      </c>
    </row>
    <row r="730" spans="1:48" ht="30" customHeight="1">
      <c r="A730" s="9"/>
      <c r="B730" s="9"/>
      <c r="C730" s="9"/>
      <c r="D730" s="9"/>
      <c r="E730" s="10"/>
      <c r="F730" s="10"/>
      <c r="G730" s="10"/>
      <c r="H730" s="10"/>
      <c r="I730" s="10"/>
      <c r="J730" s="10"/>
      <c r="K730" s="10"/>
      <c r="L730" s="10"/>
      <c r="M730" s="9"/>
      <c r="Q730" s="1" t="s">
        <v>1301</v>
      </c>
    </row>
    <row r="731" spans="1:48" ht="30" customHeight="1">
      <c r="A731" s="9"/>
      <c r="B731" s="9"/>
      <c r="C731" s="9"/>
      <c r="D731" s="9"/>
      <c r="E731" s="10"/>
      <c r="F731" s="10"/>
      <c r="G731" s="10"/>
      <c r="H731" s="10"/>
      <c r="I731" s="10"/>
      <c r="J731" s="10"/>
      <c r="K731" s="10"/>
      <c r="L731" s="10"/>
      <c r="M731" s="9"/>
      <c r="Q731" s="1" t="s">
        <v>1301</v>
      </c>
    </row>
    <row r="732" spans="1:48" ht="30" customHeight="1">
      <c r="A732" s="9"/>
      <c r="B732" s="9"/>
      <c r="C732" s="9"/>
      <c r="D732" s="9"/>
      <c r="E732" s="10"/>
      <c r="F732" s="10"/>
      <c r="G732" s="10"/>
      <c r="H732" s="10"/>
      <c r="I732" s="10"/>
      <c r="J732" s="10"/>
      <c r="K732" s="10"/>
      <c r="L732" s="10"/>
      <c r="M732" s="9"/>
      <c r="Q732" s="1" t="s">
        <v>1301</v>
      </c>
    </row>
    <row r="733" spans="1:48" ht="30" customHeight="1">
      <c r="A733" s="9"/>
      <c r="B733" s="9"/>
      <c r="C733" s="9"/>
      <c r="D733" s="9"/>
      <c r="E733" s="10"/>
      <c r="F733" s="10"/>
      <c r="G733" s="10"/>
      <c r="H733" s="10"/>
      <c r="I733" s="10"/>
      <c r="J733" s="10"/>
      <c r="K733" s="10"/>
      <c r="L733" s="10"/>
      <c r="M733" s="9"/>
      <c r="Q733" s="1" t="s">
        <v>1301</v>
      </c>
    </row>
    <row r="734" spans="1:48" ht="30" customHeight="1">
      <c r="A734" s="9"/>
      <c r="B734" s="9"/>
      <c r="C734" s="9"/>
      <c r="D734" s="9"/>
      <c r="E734" s="10"/>
      <c r="F734" s="10"/>
      <c r="G734" s="10"/>
      <c r="H734" s="10"/>
      <c r="I734" s="10"/>
      <c r="J734" s="10"/>
      <c r="K734" s="10"/>
      <c r="L734" s="10"/>
      <c r="M734" s="9"/>
      <c r="Q734" s="1" t="s">
        <v>1301</v>
      </c>
    </row>
    <row r="735" spans="1:48" ht="30" customHeight="1">
      <c r="A735" s="9"/>
      <c r="B735" s="9"/>
      <c r="C735" s="9"/>
      <c r="D735" s="9"/>
      <c r="E735" s="10"/>
      <c r="F735" s="10"/>
      <c r="G735" s="10"/>
      <c r="H735" s="10"/>
      <c r="I735" s="10"/>
      <c r="J735" s="10"/>
      <c r="K735" s="10"/>
      <c r="L735" s="10"/>
      <c r="M735" s="9"/>
      <c r="Q735" s="1" t="s">
        <v>1301</v>
      </c>
    </row>
    <row r="736" spans="1:48" ht="30" customHeight="1">
      <c r="A736" s="9"/>
      <c r="B736" s="9"/>
      <c r="C736" s="9"/>
      <c r="D736" s="9"/>
      <c r="E736" s="10"/>
      <c r="F736" s="10"/>
      <c r="G736" s="10"/>
      <c r="H736" s="10"/>
      <c r="I736" s="10"/>
      <c r="J736" s="10"/>
      <c r="K736" s="10"/>
      <c r="L736" s="10"/>
      <c r="M736" s="9"/>
      <c r="Q736" s="1" t="s">
        <v>1301</v>
      </c>
    </row>
    <row r="737" spans="1:48" ht="30" customHeight="1">
      <c r="A737" s="9"/>
      <c r="B737" s="9"/>
      <c r="C737" s="9"/>
      <c r="D737" s="9"/>
      <c r="E737" s="10"/>
      <c r="F737" s="10"/>
      <c r="G737" s="10"/>
      <c r="H737" s="10"/>
      <c r="I737" s="10"/>
      <c r="J737" s="10"/>
      <c r="K737" s="10"/>
      <c r="L737" s="10"/>
      <c r="M737" s="9"/>
      <c r="Q737" s="1" t="s">
        <v>1301</v>
      </c>
    </row>
    <row r="738" spans="1:48" ht="30" customHeight="1">
      <c r="A738" s="9"/>
      <c r="B738" s="9"/>
      <c r="C738" s="9"/>
      <c r="D738" s="9"/>
      <c r="E738" s="10"/>
      <c r="F738" s="10"/>
      <c r="G738" s="10"/>
      <c r="H738" s="10"/>
      <c r="I738" s="10"/>
      <c r="J738" s="10"/>
      <c r="K738" s="10"/>
      <c r="L738" s="10"/>
      <c r="M738" s="9"/>
      <c r="Q738" s="1" t="s">
        <v>1301</v>
      </c>
    </row>
    <row r="739" spans="1:48" ht="30" customHeight="1">
      <c r="A739" s="9"/>
      <c r="B739" s="9"/>
      <c r="C739" s="9"/>
      <c r="D739" s="9"/>
      <c r="E739" s="10"/>
      <c r="F739" s="10"/>
      <c r="G739" s="10"/>
      <c r="H739" s="10"/>
      <c r="I739" s="10"/>
      <c r="J739" s="10"/>
      <c r="K739" s="10"/>
      <c r="L739" s="10"/>
      <c r="M739" s="9"/>
      <c r="Q739" s="1" t="s">
        <v>1301</v>
      </c>
    </row>
    <row r="740" spans="1:48" ht="30" customHeight="1">
      <c r="A740" s="9"/>
      <c r="B740" s="9"/>
      <c r="C740" s="9"/>
      <c r="D740" s="9"/>
      <c r="E740" s="10"/>
      <c r="F740" s="10"/>
      <c r="G740" s="10"/>
      <c r="H740" s="10"/>
      <c r="I740" s="10"/>
      <c r="J740" s="10"/>
      <c r="K740" s="10"/>
      <c r="L740" s="10"/>
      <c r="M740" s="9"/>
      <c r="Q740" s="1" t="s">
        <v>1301</v>
      </c>
    </row>
    <row r="741" spans="1:48" ht="30" customHeight="1">
      <c r="A741" s="9"/>
      <c r="B741" s="9"/>
      <c r="C741" s="9"/>
      <c r="D741" s="9"/>
      <c r="E741" s="10"/>
      <c r="F741" s="10"/>
      <c r="G741" s="10"/>
      <c r="H741" s="10"/>
      <c r="I741" s="10"/>
      <c r="J741" s="10"/>
      <c r="K741" s="10"/>
      <c r="L741" s="10"/>
      <c r="M741" s="9"/>
      <c r="Q741" s="1" t="s">
        <v>1301</v>
      </c>
    </row>
    <row r="742" spans="1:48" ht="30" customHeight="1">
      <c r="A742" s="9"/>
      <c r="B742" s="9"/>
      <c r="C742" s="9"/>
      <c r="D742" s="9"/>
      <c r="E742" s="10"/>
      <c r="F742" s="10"/>
      <c r="G742" s="10"/>
      <c r="H742" s="10"/>
      <c r="I742" s="10"/>
      <c r="J742" s="10"/>
      <c r="K742" s="10"/>
      <c r="L742" s="10"/>
      <c r="M742" s="9"/>
      <c r="Q742" s="1" t="s">
        <v>1301</v>
      </c>
    </row>
    <row r="743" spans="1:48" ht="30" customHeight="1">
      <c r="A743" s="9"/>
      <c r="B743" s="9"/>
      <c r="C743" s="9"/>
      <c r="D743" s="9"/>
      <c r="E743" s="10"/>
      <c r="F743" s="10"/>
      <c r="G743" s="10"/>
      <c r="H743" s="10"/>
      <c r="I743" s="10"/>
      <c r="J743" s="10"/>
      <c r="K743" s="10"/>
      <c r="L743" s="10"/>
      <c r="M743" s="9"/>
      <c r="Q743" s="1" t="s">
        <v>1301</v>
      </c>
    </row>
    <row r="744" spans="1:48" ht="30" customHeight="1">
      <c r="A744" s="9"/>
      <c r="B744" s="9"/>
      <c r="C744" s="9"/>
      <c r="D744" s="9"/>
      <c r="E744" s="10"/>
      <c r="F744" s="10"/>
      <c r="G744" s="10"/>
      <c r="H744" s="10"/>
      <c r="I744" s="10"/>
      <c r="J744" s="10"/>
      <c r="K744" s="10"/>
      <c r="L744" s="10"/>
      <c r="M744" s="9"/>
      <c r="Q744" s="1" t="s">
        <v>1301</v>
      </c>
    </row>
    <row r="745" spans="1:48" ht="30" customHeight="1">
      <c r="A745" s="9"/>
      <c r="B745" s="9"/>
      <c r="C745" s="9"/>
      <c r="D745" s="9"/>
      <c r="E745" s="10"/>
      <c r="F745" s="10"/>
      <c r="G745" s="10"/>
      <c r="H745" s="10"/>
      <c r="I745" s="10"/>
      <c r="J745" s="10"/>
      <c r="K745" s="10"/>
      <c r="L745" s="10"/>
      <c r="M745" s="9"/>
      <c r="Q745" s="1" t="s">
        <v>1301</v>
      </c>
    </row>
    <row r="746" spans="1:48" ht="30" customHeight="1">
      <c r="A746" s="9"/>
      <c r="B746" s="9"/>
      <c r="C746" s="9"/>
      <c r="D746" s="9"/>
      <c r="E746" s="10"/>
      <c r="F746" s="10"/>
      <c r="G746" s="10"/>
      <c r="H746" s="10"/>
      <c r="I746" s="10"/>
      <c r="J746" s="10"/>
      <c r="K746" s="10"/>
      <c r="L746" s="10"/>
      <c r="M746" s="9"/>
      <c r="Q746" s="1" t="s">
        <v>1301</v>
      </c>
    </row>
    <row r="747" spans="1:48" ht="30" customHeight="1">
      <c r="A747" s="11" t="s">
        <v>70</v>
      </c>
      <c r="B747" s="9"/>
      <c r="C747" s="9"/>
      <c r="D747" s="9"/>
      <c r="E747" s="10"/>
      <c r="F747" s="10"/>
      <c r="G747" s="10"/>
      <c r="H747" s="10"/>
      <c r="I747" s="10"/>
      <c r="J747" s="10"/>
      <c r="K747" s="10"/>
      <c r="L747" s="10"/>
      <c r="M747" s="9"/>
      <c r="N747" t="s">
        <v>71</v>
      </c>
    </row>
    <row r="748" spans="1:48" ht="30" customHeight="1">
      <c r="A748" s="11" t="s">
        <v>1303</v>
      </c>
      <c r="B748" s="11" t="s">
        <v>47</v>
      </c>
      <c r="C748" s="9"/>
      <c r="D748" s="9"/>
      <c r="E748" s="10"/>
      <c r="F748" s="10"/>
      <c r="G748" s="10"/>
      <c r="H748" s="10"/>
      <c r="I748" s="10"/>
      <c r="J748" s="10"/>
      <c r="K748" s="10"/>
      <c r="L748" s="10"/>
      <c r="M748" s="9"/>
      <c r="N748" s="3"/>
      <c r="O748" s="3"/>
      <c r="P748" s="3"/>
      <c r="Q748" s="2" t="s">
        <v>1304</v>
      </c>
      <c r="R748" s="3"/>
      <c r="S748" s="3"/>
      <c r="T748" s="3"/>
      <c r="U748" s="3"/>
      <c r="V748" s="3"/>
      <c r="W748" s="3"/>
      <c r="X748" s="3"/>
      <c r="Y748" s="3"/>
      <c r="Z748" s="3"/>
      <c r="AA748" s="3"/>
      <c r="AB748" s="3"/>
      <c r="AC748" s="3"/>
      <c r="AD748" s="3"/>
      <c r="AE748" s="3"/>
      <c r="AF748" s="3"/>
      <c r="AG748" s="3"/>
      <c r="AH748" s="3"/>
      <c r="AI748" s="3"/>
      <c r="AJ748" s="3"/>
      <c r="AK748" s="3"/>
      <c r="AL748" s="3"/>
      <c r="AM748" s="3"/>
      <c r="AN748" s="3"/>
      <c r="AO748" s="3"/>
      <c r="AP748" s="3"/>
      <c r="AQ748" s="3"/>
      <c r="AR748" s="3"/>
      <c r="AS748" s="3"/>
      <c r="AT748" s="3"/>
      <c r="AU748" s="3"/>
      <c r="AV748" s="3"/>
    </row>
    <row r="749" spans="1:48" ht="30" customHeight="1">
      <c r="A749" s="11" t="s">
        <v>1305</v>
      </c>
      <c r="B749" s="11" t="s">
        <v>1306</v>
      </c>
      <c r="C749" s="11" t="s">
        <v>193</v>
      </c>
      <c r="D749" s="9">
        <v>33.299999999999997</v>
      </c>
      <c r="E749" s="10"/>
      <c r="F749" s="10"/>
      <c r="G749" s="10"/>
      <c r="H749" s="10"/>
      <c r="I749" s="10"/>
      <c r="J749" s="10"/>
      <c r="K749" s="10"/>
      <c r="L749" s="10"/>
      <c r="M749" s="11" t="s">
        <v>47</v>
      </c>
      <c r="N749" s="2" t="s">
        <v>1307</v>
      </c>
      <c r="O749" s="2" t="s">
        <v>47</v>
      </c>
      <c r="P749" s="2" t="s">
        <v>47</v>
      </c>
      <c r="Q749" s="2" t="s">
        <v>1304</v>
      </c>
      <c r="R749" s="2" t="s">
        <v>57</v>
      </c>
      <c r="S749" s="2" t="s">
        <v>57</v>
      </c>
      <c r="T749" s="2" t="s">
        <v>56</v>
      </c>
      <c r="U749" s="3"/>
      <c r="V749" s="3"/>
      <c r="W749" s="3"/>
      <c r="X749" s="3"/>
      <c r="Y749" s="3"/>
      <c r="Z749" s="3"/>
      <c r="AA749" s="3"/>
      <c r="AB749" s="3"/>
      <c r="AC749" s="3"/>
      <c r="AD749" s="3"/>
      <c r="AE749" s="3"/>
      <c r="AF749" s="3"/>
      <c r="AG749" s="3"/>
      <c r="AH749" s="3"/>
      <c r="AI749" s="3"/>
      <c r="AJ749" s="3"/>
      <c r="AK749" s="3"/>
      <c r="AL749" s="3"/>
      <c r="AM749" s="3"/>
      <c r="AN749" s="3"/>
      <c r="AO749" s="3"/>
      <c r="AP749" s="3"/>
      <c r="AQ749" s="3"/>
      <c r="AR749" s="2" t="s">
        <v>47</v>
      </c>
      <c r="AS749" s="2" t="s">
        <v>47</v>
      </c>
      <c r="AT749" s="3"/>
      <c r="AU749" s="2" t="s">
        <v>1308</v>
      </c>
      <c r="AV749" s="3">
        <v>446</v>
      </c>
    </row>
    <row r="750" spans="1:48" ht="30" customHeight="1">
      <c r="A750" s="11" t="s">
        <v>1199</v>
      </c>
      <c r="B750" s="11" t="s">
        <v>47</v>
      </c>
      <c r="C750" s="11" t="s">
        <v>193</v>
      </c>
      <c r="D750" s="9">
        <v>33.299999999999997</v>
      </c>
      <c r="E750" s="10"/>
      <c r="F750" s="10"/>
      <c r="G750" s="10"/>
      <c r="H750" s="10"/>
      <c r="I750" s="10"/>
      <c r="J750" s="10"/>
      <c r="K750" s="10"/>
      <c r="L750" s="10"/>
      <c r="M750" s="11" t="s">
        <v>47</v>
      </c>
      <c r="N750" s="2" t="s">
        <v>1200</v>
      </c>
      <c r="O750" s="2" t="s">
        <v>47</v>
      </c>
      <c r="P750" s="2" t="s">
        <v>47</v>
      </c>
      <c r="Q750" s="2" t="s">
        <v>1304</v>
      </c>
      <c r="R750" s="2" t="s">
        <v>57</v>
      </c>
      <c r="S750" s="2" t="s">
        <v>57</v>
      </c>
      <c r="T750" s="2" t="s">
        <v>56</v>
      </c>
      <c r="U750" s="3"/>
      <c r="V750" s="3"/>
      <c r="W750" s="3"/>
      <c r="X750" s="3"/>
      <c r="Y750" s="3"/>
      <c r="Z750" s="3"/>
      <c r="AA750" s="3"/>
      <c r="AB750" s="3"/>
      <c r="AC750" s="3"/>
      <c r="AD750" s="3"/>
      <c r="AE750" s="3"/>
      <c r="AF750" s="3"/>
      <c r="AG750" s="3"/>
      <c r="AH750" s="3"/>
      <c r="AI750" s="3"/>
      <c r="AJ750" s="3"/>
      <c r="AK750" s="3"/>
      <c r="AL750" s="3"/>
      <c r="AM750" s="3"/>
      <c r="AN750" s="3"/>
      <c r="AO750" s="3"/>
      <c r="AP750" s="3"/>
      <c r="AQ750" s="3"/>
      <c r="AR750" s="2" t="s">
        <v>47</v>
      </c>
      <c r="AS750" s="2" t="s">
        <v>47</v>
      </c>
      <c r="AT750" s="3"/>
      <c r="AU750" s="2" t="s">
        <v>1309</v>
      </c>
      <c r="AV750" s="3">
        <v>449</v>
      </c>
    </row>
    <row r="751" spans="1:48" ht="30" customHeight="1">
      <c r="A751" s="11" t="s">
        <v>1206</v>
      </c>
      <c r="B751" s="11" t="s">
        <v>1207</v>
      </c>
      <c r="C751" s="11" t="s">
        <v>193</v>
      </c>
      <c r="D751" s="9">
        <v>33.299999999999997</v>
      </c>
      <c r="E751" s="10"/>
      <c r="F751" s="10"/>
      <c r="G751" s="10"/>
      <c r="H751" s="10"/>
      <c r="I751" s="10"/>
      <c r="J751" s="10"/>
      <c r="K751" s="10"/>
      <c r="L751" s="10"/>
      <c r="M751" s="11" t="s">
        <v>47</v>
      </c>
      <c r="N751" s="2" t="s">
        <v>1208</v>
      </c>
      <c r="O751" s="2" t="s">
        <v>47</v>
      </c>
      <c r="P751" s="2" t="s">
        <v>47</v>
      </c>
      <c r="Q751" s="2" t="s">
        <v>1304</v>
      </c>
      <c r="R751" s="2" t="s">
        <v>57</v>
      </c>
      <c r="S751" s="2" t="s">
        <v>57</v>
      </c>
      <c r="T751" s="2" t="s">
        <v>56</v>
      </c>
      <c r="U751" s="3"/>
      <c r="V751" s="3"/>
      <c r="W751" s="3"/>
      <c r="X751" s="3"/>
      <c r="Y751" s="3"/>
      <c r="Z751" s="3"/>
      <c r="AA751" s="3"/>
      <c r="AB751" s="3"/>
      <c r="AC751" s="3"/>
      <c r="AD751" s="3"/>
      <c r="AE751" s="3"/>
      <c r="AF751" s="3"/>
      <c r="AG751" s="3"/>
      <c r="AH751" s="3"/>
      <c r="AI751" s="3"/>
      <c r="AJ751" s="3"/>
      <c r="AK751" s="3"/>
      <c r="AL751" s="3"/>
      <c r="AM751" s="3"/>
      <c r="AN751" s="3"/>
      <c r="AO751" s="3"/>
      <c r="AP751" s="3"/>
      <c r="AQ751" s="3"/>
      <c r="AR751" s="2" t="s">
        <v>47</v>
      </c>
      <c r="AS751" s="2" t="s">
        <v>47</v>
      </c>
      <c r="AT751" s="3"/>
      <c r="AU751" s="2" t="s">
        <v>1310</v>
      </c>
      <c r="AV751" s="3">
        <v>451</v>
      </c>
    </row>
    <row r="752" spans="1:48" ht="30" customHeight="1">
      <c r="A752" s="9"/>
      <c r="B752" s="9"/>
      <c r="C752" s="9"/>
      <c r="D752" s="9"/>
      <c r="E752" s="10"/>
      <c r="F752" s="10"/>
      <c r="G752" s="10"/>
      <c r="H752" s="10"/>
      <c r="I752" s="10"/>
      <c r="J752" s="10"/>
      <c r="K752" s="10"/>
      <c r="L752" s="10"/>
      <c r="M752" s="9"/>
      <c r="Q752" s="1" t="s">
        <v>1304</v>
      </c>
    </row>
    <row r="753" spans="1:17" ht="30" customHeight="1">
      <c r="A753" s="9"/>
      <c r="B753" s="9"/>
      <c r="C753" s="9"/>
      <c r="D753" s="9"/>
      <c r="E753" s="10"/>
      <c r="F753" s="10"/>
      <c r="G753" s="10"/>
      <c r="H753" s="10"/>
      <c r="I753" s="10"/>
      <c r="J753" s="10"/>
      <c r="K753" s="10"/>
      <c r="L753" s="10"/>
      <c r="M753" s="9"/>
      <c r="Q753" s="1" t="s">
        <v>1304</v>
      </c>
    </row>
    <row r="754" spans="1:17" ht="30" customHeight="1">
      <c r="A754" s="9"/>
      <c r="B754" s="9"/>
      <c r="C754" s="9"/>
      <c r="D754" s="9"/>
      <c r="E754" s="10"/>
      <c r="F754" s="10"/>
      <c r="G754" s="10"/>
      <c r="H754" s="10"/>
      <c r="I754" s="10"/>
      <c r="J754" s="10"/>
      <c r="K754" s="10"/>
      <c r="L754" s="10"/>
      <c r="M754" s="9"/>
      <c r="Q754" s="1" t="s">
        <v>1304</v>
      </c>
    </row>
    <row r="755" spans="1:17" ht="30" customHeight="1">
      <c r="A755" s="9"/>
      <c r="B755" s="9"/>
      <c r="C755" s="9"/>
      <c r="D755" s="9"/>
      <c r="E755" s="10"/>
      <c r="F755" s="10"/>
      <c r="G755" s="10"/>
      <c r="H755" s="10"/>
      <c r="I755" s="10"/>
      <c r="J755" s="10"/>
      <c r="K755" s="10"/>
      <c r="L755" s="10"/>
      <c r="M755" s="9"/>
      <c r="Q755" s="1" t="s">
        <v>1304</v>
      </c>
    </row>
    <row r="756" spans="1:17" ht="30" customHeight="1">
      <c r="A756" s="9"/>
      <c r="B756" s="9"/>
      <c r="C756" s="9"/>
      <c r="D756" s="9"/>
      <c r="E756" s="10"/>
      <c r="F756" s="10"/>
      <c r="G756" s="10"/>
      <c r="H756" s="10"/>
      <c r="I756" s="10"/>
      <c r="J756" s="10"/>
      <c r="K756" s="10"/>
      <c r="L756" s="10"/>
      <c r="M756" s="9"/>
      <c r="Q756" s="1" t="s">
        <v>1304</v>
      </c>
    </row>
    <row r="757" spans="1:17" ht="30" customHeight="1">
      <c r="A757" s="9"/>
      <c r="B757" s="9"/>
      <c r="C757" s="9"/>
      <c r="D757" s="9"/>
      <c r="E757" s="10"/>
      <c r="F757" s="10"/>
      <c r="G757" s="10"/>
      <c r="H757" s="10"/>
      <c r="I757" s="10"/>
      <c r="J757" s="10"/>
      <c r="K757" s="10"/>
      <c r="L757" s="10"/>
      <c r="M757" s="9"/>
      <c r="Q757" s="1" t="s">
        <v>1304</v>
      </c>
    </row>
    <row r="758" spans="1:17" ht="30" customHeight="1">
      <c r="A758" s="9"/>
      <c r="B758" s="9"/>
      <c r="C758" s="9"/>
      <c r="D758" s="9"/>
      <c r="E758" s="10"/>
      <c r="F758" s="10"/>
      <c r="G758" s="10"/>
      <c r="H758" s="10"/>
      <c r="I758" s="10"/>
      <c r="J758" s="10"/>
      <c r="K758" s="10"/>
      <c r="L758" s="10"/>
      <c r="M758" s="9"/>
      <c r="Q758" s="1" t="s">
        <v>1304</v>
      </c>
    </row>
    <row r="759" spans="1:17" ht="30" customHeight="1">
      <c r="A759" s="9"/>
      <c r="B759" s="9"/>
      <c r="C759" s="9"/>
      <c r="D759" s="9"/>
      <c r="E759" s="10"/>
      <c r="F759" s="10"/>
      <c r="G759" s="10"/>
      <c r="H759" s="10"/>
      <c r="I759" s="10"/>
      <c r="J759" s="10"/>
      <c r="K759" s="10"/>
      <c r="L759" s="10"/>
      <c r="M759" s="9"/>
      <c r="Q759" s="1" t="s">
        <v>1304</v>
      </c>
    </row>
    <row r="760" spans="1:17" ht="30" customHeight="1">
      <c r="A760" s="9"/>
      <c r="B760" s="9"/>
      <c r="C760" s="9"/>
      <c r="D760" s="9"/>
      <c r="E760" s="10"/>
      <c r="F760" s="10"/>
      <c r="G760" s="10"/>
      <c r="H760" s="10"/>
      <c r="I760" s="10"/>
      <c r="J760" s="10"/>
      <c r="K760" s="10"/>
      <c r="L760" s="10"/>
      <c r="M760" s="9"/>
      <c r="Q760" s="1" t="s">
        <v>1304</v>
      </c>
    </row>
    <row r="761" spans="1:17" ht="30" customHeight="1">
      <c r="A761" s="9"/>
      <c r="B761" s="9"/>
      <c r="C761" s="9"/>
      <c r="D761" s="9"/>
      <c r="E761" s="10"/>
      <c r="F761" s="10"/>
      <c r="G761" s="10"/>
      <c r="H761" s="10"/>
      <c r="I761" s="10"/>
      <c r="J761" s="10"/>
      <c r="K761" s="10"/>
      <c r="L761" s="10"/>
      <c r="M761" s="9"/>
      <c r="Q761" s="1" t="s">
        <v>1304</v>
      </c>
    </row>
    <row r="762" spans="1:17" ht="30" customHeight="1">
      <c r="A762" s="9"/>
      <c r="B762" s="9"/>
      <c r="C762" s="9"/>
      <c r="D762" s="9"/>
      <c r="E762" s="10"/>
      <c r="F762" s="10"/>
      <c r="G762" s="10"/>
      <c r="H762" s="10"/>
      <c r="I762" s="10"/>
      <c r="J762" s="10"/>
      <c r="K762" s="10"/>
      <c r="L762" s="10"/>
      <c r="M762" s="9"/>
      <c r="Q762" s="1" t="s">
        <v>1304</v>
      </c>
    </row>
    <row r="763" spans="1:17" ht="30" customHeight="1">
      <c r="A763" s="9"/>
      <c r="B763" s="9"/>
      <c r="C763" s="9"/>
      <c r="D763" s="9"/>
      <c r="E763" s="10"/>
      <c r="F763" s="10"/>
      <c r="G763" s="10"/>
      <c r="H763" s="10"/>
      <c r="I763" s="10"/>
      <c r="J763" s="10"/>
      <c r="K763" s="10"/>
      <c r="L763" s="10"/>
      <c r="M763" s="9"/>
      <c r="Q763" s="1" t="s">
        <v>1304</v>
      </c>
    </row>
    <row r="764" spans="1:17" ht="30" customHeight="1">
      <c r="A764" s="9"/>
      <c r="B764" s="9"/>
      <c r="C764" s="9"/>
      <c r="D764" s="9"/>
      <c r="E764" s="10"/>
      <c r="F764" s="10"/>
      <c r="G764" s="10"/>
      <c r="H764" s="10"/>
      <c r="I764" s="10"/>
      <c r="J764" s="10"/>
      <c r="K764" s="10"/>
      <c r="L764" s="10"/>
      <c r="M764" s="9"/>
      <c r="Q764" s="1" t="s">
        <v>1304</v>
      </c>
    </row>
    <row r="765" spans="1:17" ht="30" customHeight="1">
      <c r="A765" s="9"/>
      <c r="B765" s="9"/>
      <c r="C765" s="9"/>
      <c r="D765" s="9"/>
      <c r="E765" s="10"/>
      <c r="F765" s="10"/>
      <c r="G765" s="10"/>
      <c r="H765" s="10"/>
      <c r="I765" s="10"/>
      <c r="J765" s="10"/>
      <c r="K765" s="10"/>
      <c r="L765" s="10"/>
      <c r="M765" s="9"/>
      <c r="Q765" s="1" t="s">
        <v>1304</v>
      </c>
    </row>
    <row r="766" spans="1:17" ht="30" customHeight="1">
      <c r="A766" s="9"/>
      <c r="B766" s="9"/>
      <c r="C766" s="9"/>
      <c r="D766" s="9"/>
      <c r="E766" s="10"/>
      <c r="F766" s="10"/>
      <c r="G766" s="10"/>
      <c r="H766" s="10"/>
      <c r="I766" s="10"/>
      <c r="J766" s="10"/>
      <c r="K766" s="10"/>
      <c r="L766" s="10"/>
      <c r="M766" s="9"/>
      <c r="Q766" s="1" t="s">
        <v>1304</v>
      </c>
    </row>
    <row r="767" spans="1:17" ht="30" customHeight="1">
      <c r="A767" s="9"/>
      <c r="B767" s="9"/>
      <c r="C767" s="9"/>
      <c r="D767" s="9"/>
      <c r="E767" s="10"/>
      <c r="F767" s="10"/>
      <c r="G767" s="10"/>
      <c r="H767" s="10"/>
      <c r="I767" s="10"/>
      <c r="J767" s="10"/>
      <c r="K767" s="10"/>
      <c r="L767" s="10"/>
      <c r="M767" s="9"/>
      <c r="Q767" s="1" t="s">
        <v>1304</v>
      </c>
    </row>
    <row r="768" spans="1:17" ht="30" customHeight="1">
      <c r="A768" s="9"/>
      <c r="B768" s="9"/>
      <c r="C768" s="9"/>
      <c r="D768" s="9"/>
      <c r="E768" s="10"/>
      <c r="F768" s="10"/>
      <c r="G768" s="10"/>
      <c r="H768" s="10"/>
      <c r="I768" s="10"/>
      <c r="J768" s="10"/>
      <c r="K768" s="10"/>
      <c r="L768" s="10"/>
      <c r="M768" s="9"/>
      <c r="Q768" s="1" t="s">
        <v>1304</v>
      </c>
    </row>
    <row r="769" spans="1:48" ht="30" customHeight="1">
      <c r="A769" s="9"/>
      <c r="B769" s="9"/>
      <c r="C769" s="9"/>
      <c r="D769" s="9"/>
      <c r="E769" s="10"/>
      <c r="F769" s="10"/>
      <c r="G769" s="10"/>
      <c r="H769" s="10"/>
      <c r="I769" s="10"/>
      <c r="J769" s="10"/>
      <c r="K769" s="10"/>
      <c r="L769" s="10"/>
      <c r="M769" s="9"/>
      <c r="Q769" s="1" t="s">
        <v>1304</v>
      </c>
    </row>
    <row r="770" spans="1:48" ht="30" customHeight="1">
      <c r="A770" s="9"/>
      <c r="B770" s="9"/>
      <c r="C770" s="9"/>
      <c r="D770" s="9"/>
      <c r="E770" s="10"/>
      <c r="F770" s="10"/>
      <c r="G770" s="10"/>
      <c r="H770" s="10"/>
      <c r="I770" s="10"/>
      <c r="J770" s="10"/>
      <c r="K770" s="10"/>
      <c r="L770" s="10"/>
      <c r="M770" s="9"/>
      <c r="Q770" s="1" t="s">
        <v>1304</v>
      </c>
    </row>
    <row r="771" spans="1:48" ht="30" customHeight="1">
      <c r="A771" s="11" t="s">
        <v>70</v>
      </c>
      <c r="B771" s="9"/>
      <c r="C771" s="9"/>
      <c r="D771" s="9"/>
      <c r="E771" s="10"/>
      <c r="F771" s="10"/>
      <c r="G771" s="10"/>
      <c r="H771" s="10"/>
      <c r="I771" s="10"/>
      <c r="J771" s="10"/>
      <c r="K771" s="10"/>
      <c r="L771" s="10"/>
      <c r="M771" s="9"/>
      <c r="N771" t="s">
        <v>71</v>
      </c>
    </row>
    <row r="772" spans="1:48" ht="30" customHeight="1">
      <c r="A772" s="11" t="s">
        <v>1311</v>
      </c>
      <c r="B772" s="11" t="s">
        <v>47</v>
      </c>
      <c r="C772" s="9"/>
      <c r="D772" s="9"/>
      <c r="E772" s="10"/>
      <c r="F772" s="10"/>
      <c r="G772" s="10"/>
      <c r="H772" s="10"/>
      <c r="I772" s="10"/>
      <c r="J772" s="10"/>
      <c r="K772" s="10"/>
      <c r="L772" s="10"/>
      <c r="M772" s="9"/>
      <c r="N772" s="3"/>
      <c r="O772" s="3"/>
      <c r="P772" s="3"/>
      <c r="Q772" s="2" t="s">
        <v>1312</v>
      </c>
      <c r="R772" s="3"/>
      <c r="S772" s="3"/>
      <c r="T772" s="3"/>
      <c r="U772" s="3"/>
      <c r="V772" s="3"/>
      <c r="W772" s="3"/>
      <c r="X772" s="3"/>
      <c r="Y772" s="3"/>
      <c r="Z772" s="3"/>
      <c r="AA772" s="3"/>
      <c r="AB772" s="3"/>
      <c r="AC772" s="3"/>
      <c r="AD772" s="3"/>
      <c r="AE772" s="3"/>
      <c r="AF772" s="3"/>
      <c r="AG772" s="3"/>
      <c r="AH772" s="3"/>
      <c r="AI772" s="3"/>
      <c r="AJ772" s="3"/>
      <c r="AK772" s="3"/>
      <c r="AL772" s="3"/>
      <c r="AM772" s="3"/>
      <c r="AN772" s="3"/>
      <c r="AO772" s="3"/>
      <c r="AP772" s="3"/>
      <c r="AQ772" s="3"/>
      <c r="AR772" s="3"/>
      <c r="AS772" s="3"/>
      <c r="AT772" s="3"/>
      <c r="AU772" s="3"/>
      <c r="AV772" s="3"/>
    </row>
    <row r="773" spans="1:48" ht="30" customHeight="1">
      <c r="A773" s="11" t="s">
        <v>1232</v>
      </c>
      <c r="B773" s="11" t="s">
        <v>1233</v>
      </c>
      <c r="C773" s="11" t="s">
        <v>144</v>
      </c>
      <c r="D773" s="9">
        <v>3</v>
      </c>
      <c r="E773" s="10"/>
      <c r="F773" s="10"/>
      <c r="G773" s="10"/>
      <c r="H773" s="10"/>
      <c r="I773" s="10"/>
      <c r="J773" s="10"/>
      <c r="K773" s="10"/>
      <c r="L773" s="10"/>
      <c r="M773" s="11" t="s">
        <v>47</v>
      </c>
      <c r="N773" s="2" t="s">
        <v>1234</v>
      </c>
      <c r="O773" s="2" t="s">
        <v>47</v>
      </c>
      <c r="P773" s="2" t="s">
        <v>47</v>
      </c>
      <c r="Q773" s="2" t="s">
        <v>1312</v>
      </c>
      <c r="R773" s="2" t="s">
        <v>57</v>
      </c>
      <c r="S773" s="2" t="s">
        <v>57</v>
      </c>
      <c r="T773" s="2" t="s">
        <v>56</v>
      </c>
      <c r="U773" s="3"/>
      <c r="V773" s="3"/>
      <c r="W773" s="3"/>
      <c r="X773" s="3">
        <v>1</v>
      </c>
      <c r="Y773" s="3"/>
      <c r="Z773" s="3"/>
      <c r="AA773" s="3"/>
      <c r="AB773" s="3"/>
      <c r="AC773" s="3"/>
      <c r="AD773" s="3"/>
      <c r="AE773" s="3"/>
      <c r="AF773" s="3"/>
      <c r="AG773" s="3"/>
      <c r="AH773" s="3"/>
      <c r="AI773" s="3"/>
      <c r="AJ773" s="3"/>
      <c r="AK773" s="3"/>
      <c r="AL773" s="3"/>
      <c r="AM773" s="3"/>
      <c r="AN773" s="3"/>
      <c r="AO773" s="3"/>
      <c r="AP773" s="3"/>
      <c r="AQ773" s="3"/>
      <c r="AR773" s="2" t="s">
        <v>47</v>
      </c>
      <c r="AS773" s="2" t="s">
        <v>47</v>
      </c>
      <c r="AT773" s="3"/>
      <c r="AU773" s="2" t="s">
        <v>1313</v>
      </c>
      <c r="AV773" s="3">
        <v>366</v>
      </c>
    </row>
    <row r="774" spans="1:48" ht="30" customHeight="1">
      <c r="A774" s="11" t="s">
        <v>1245</v>
      </c>
      <c r="B774" s="11" t="s">
        <v>1246</v>
      </c>
      <c r="C774" s="11" t="s">
        <v>66</v>
      </c>
      <c r="D774" s="9">
        <v>1</v>
      </c>
      <c r="E774" s="10"/>
      <c r="F774" s="10"/>
      <c r="G774" s="10"/>
      <c r="H774" s="10"/>
      <c r="I774" s="10"/>
      <c r="J774" s="10"/>
      <c r="K774" s="10"/>
      <c r="L774" s="10"/>
      <c r="M774" s="11" t="s">
        <v>47</v>
      </c>
      <c r="N774" s="2" t="s">
        <v>1247</v>
      </c>
      <c r="O774" s="2" t="s">
        <v>47</v>
      </c>
      <c r="P774" s="2" t="s">
        <v>47</v>
      </c>
      <c r="Q774" s="2" t="s">
        <v>1312</v>
      </c>
      <c r="R774" s="2" t="s">
        <v>57</v>
      </c>
      <c r="S774" s="2" t="s">
        <v>57</v>
      </c>
      <c r="T774" s="2" t="s">
        <v>57</v>
      </c>
      <c r="U774" s="3">
        <v>0</v>
      </c>
      <c r="V774" s="3">
        <v>0</v>
      </c>
      <c r="W774" s="3">
        <v>5.4000000000000003E-3</v>
      </c>
      <c r="X774" s="3"/>
      <c r="Y774" s="3"/>
      <c r="Z774" s="3"/>
      <c r="AA774" s="3"/>
      <c r="AB774" s="3"/>
      <c r="AC774" s="3"/>
      <c r="AD774" s="3"/>
      <c r="AE774" s="3"/>
      <c r="AF774" s="3"/>
      <c r="AG774" s="3"/>
      <c r="AH774" s="3"/>
      <c r="AI774" s="3"/>
      <c r="AJ774" s="3"/>
      <c r="AK774" s="3"/>
      <c r="AL774" s="3"/>
      <c r="AM774" s="3"/>
      <c r="AN774" s="3"/>
      <c r="AO774" s="3"/>
      <c r="AP774" s="3"/>
      <c r="AQ774" s="3"/>
      <c r="AR774" s="2" t="s">
        <v>47</v>
      </c>
      <c r="AS774" s="2" t="s">
        <v>47</v>
      </c>
      <c r="AT774" s="3"/>
      <c r="AU774" s="2" t="s">
        <v>1314</v>
      </c>
      <c r="AV774" s="3">
        <v>382</v>
      </c>
    </row>
    <row r="775" spans="1:48" ht="30" customHeight="1">
      <c r="A775" s="9"/>
      <c r="B775" s="9"/>
      <c r="C775" s="9"/>
      <c r="D775" s="9"/>
      <c r="E775" s="10"/>
      <c r="F775" s="10"/>
      <c r="G775" s="10"/>
      <c r="H775" s="10"/>
      <c r="I775" s="10"/>
      <c r="J775" s="10"/>
      <c r="K775" s="10"/>
      <c r="L775" s="10"/>
      <c r="M775" s="9"/>
      <c r="Q775" s="1" t="s">
        <v>1312</v>
      </c>
    </row>
    <row r="776" spans="1:48" ht="30" customHeight="1">
      <c r="A776" s="9"/>
      <c r="B776" s="9"/>
      <c r="C776" s="9"/>
      <c r="D776" s="9"/>
      <c r="E776" s="10"/>
      <c r="F776" s="10"/>
      <c r="G776" s="10"/>
      <c r="H776" s="10"/>
      <c r="I776" s="10"/>
      <c r="J776" s="10"/>
      <c r="K776" s="10"/>
      <c r="L776" s="10"/>
      <c r="M776" s="9"/>
      <c r="Q776" s="1" t="s">
        <v>1312</v>
      </c>
    </row>
    <row r="777" spans="1:48" ht="30" customHeight="1">
      <c r="A777" s="9"/>
      <c r="B777" s="9"/>
      <c r="C777" s="9"/>
      <c r="D777" s="9"/>
      <c r="E777" s="10"/>
      <c r="F777" s="10"/>
      <c r="G777" s="10"/>
      <c r="H777" s="10"/>
      <c r="I777" s="10"/>
      <c r="J777" s="10"/>
      <c r="K777" s="10"/>
      <c r="L777" s="10"/>
      <c r="M777" s="9"/>
      <c r="Q777" s="1" t="s">
        <v>1312</v>
      </c>
    </row>
    <row r="778" spans="1:48" ht="30" customHeight="1">
      <c r="A778" s="9"/>
      <c r="B778" s="9"/>
      <c r="C778" s="9"/>
      <c r="D778" s="9"/>
      <c r="E778" s="10"/>
      <c r="F778" s="10"/>
      <c r="G778" s="10"/>
      <c r="H778" s="10"/>
      <c r="I778" s="10"/>
      <c r="J778" s="10"/>
      <c r="K778" s="10"/>
      <c r="L778" s="10"/>
      <c r="M778" s="9"/>
      <c r="Q778" s="1" t="s">
        <v>1312</v>
      </c>
    </row>
    <row r="779" spans="1:48" ht="30" customHeight="1">
      <c r="A779" s="9"/>
      <c r="B779" s="9"/>
      <c r="C779" s="9"/>
      <c r="D779" s="9"/>
      <c r="E779" s="10"/>
      <c r="F779" s="10"/>
      <c r="G779" s="10"/>
      <c r="H779" s="10"/>
      <c r="I779" s="10"/>
      <c r="J779" s="10"/>
      <c r="K779" s="10"/>
      <c r="L779" s="10"/>
      <c r="M779" s="9"/>
      <c r="Q779" s="1" t="s">
        <v>1312</v>
      </c>
    </row>
    <row r="780" spans="1:48" ht="30" customHeight="1">
      <c r="A780" s="9"/>
      <c r="B780" s="9"/>
      <c r="C780" s="9"/>
      <c r="D780" s="9"/>
      <c r="E780" s="10"/>
      <c r="F780" s="10"/>
      <c r="G780" s="10"/>
      <c r="H780" s="10"/>
      <c r="I780" s="10"/>
      <c r="J780" s="10"/>
      <c r="K780" s="10"/>
      <c r="L780" s="10"/>
      <c r="M780" s="9"/>
      <c r="Q780" s="1" t="s">
        <v>1312</v>
      </c>
    </row>
    <row r="781" spans="1:48" ht="30" customHeight="1">
      <c r="A781" s="9"/>
      <c r="B781" s="9"/>
      <c r="C781" s="9"/>
      <c r="D781" s="9"/>
      <c r="E781" s="10"/>
      <c r="F781" s="10"/>
      <c r="G781" s="10"/>
      <c r="H781" s="10"/>
      <c r="I781" s="10"/>
      <c r="J781" s="10"/>
      <c r="K781" s="10"/>
      <c r="L781" s="10"/>
      <c r="M781" s="9"/>
      <c r="Q781" s="1" t="s">
        <v>1312</v>
      </c>
    </row>
    <row r="782" spans="1:48" ht="30" customHeight="1">
      <c r="A782" s="9"/>
      <c r="B782" s="9"/>
      <c r="C782" s="9"/>
      <c r="D782" s="9"/>
      <c r="E782" s="10"/>
      <c r="F782" s="10"/>
      <c r="G782" s="10"/>
      <c r="H782" s="10"/>
      <c r="I782" s="10"/>
      <c r="J782" s="10"/>
      <c r="K782" s="10"/>
      <c r="L782" s="10"/>
      <c r="M782" s="9"/>
      <c r="Q782" s="1" t="s">
        <v>1312</v>
      </c>
    </row>
    <row r="783" spans="1:48" ht="30" customHeight="1">
      <c r="A783" s="9"/>
      <c r="B783" s="9"/>
      <c r="C783" s="9"/>
      <c r="D783" s="9"/>
      <c r="E783" s="10"/>
      <c r="F783" s="10"/>
      <c r="G783" s="10"/>
      <c r="H783" s="10"/>
      <c r="I783" s="10"/>
      <c r="J783" s="10"/>
      <c r="K783" s="10"/>
      <c r="L783" s="10"/>
      <c r="M783" s="9"/>
      <c r="Q783" s="1" t="s">
        <v>1312</v>
      </c>
    </row>
    <row r="784" spans="1:48" ht="30" customHeight="1">
      <c r="A784" s="9"/>
      <c r="B784" s="9"/>
      <c r="C784" s="9"/>
      <c r="D784" s="9"/>
      <c r="E784" s="10"/>
      <c r="F784" s="10"/>
      <c r="G784" s="10"/>
      <c r="H784" s="10"/>
      <c r="I784" s="10"/>
      <c r="J784" s="10"/>
      <c r="K784" s="10"/>
      <c r="L784" s="10"/>
      <c r="M784" s="9"/>
      <c r="Q784" s="1" t="s">
        <v>1312</v>
      </c>
    </row>
    <row r="785" spans="1:48" ht="30" customHeight="1">
      <c r="A785" s="9"/>
      <c r="B785" s="9"/>
      <c r="C785" s="9"/>
      <c r="D785" s="9"/>
      <c r="E785" s="10"/>
      <c r="F785" s="10"/>
      <c r="G785" s="10"/>
      <c r="H785" s="10"/>
      <c r="I785" s="10"/>
      <c r="J785" s="10"/>
      <c r="K785" s="10"/>
      <c r="L785" s="10"/>
      <c r="M785" s="9"/>
      <c r="Q785" s="1" t="s">
        <v>1312</v>
      </c>
    </row>
    <row r="786" spans="1:48" ht="30" customHeight="1">
      <c r="A786" s="9"/>
      <c r="B786" s="9"/>
      <c r="C786" s="9"/>
      <c r="D786" s="9"/>
      <c r="E786" s="10"/>
      <c r="F786" s="10"/>
      <c r="G786" s="10"/>
      <c r="H786" s="10"/>
      <c r="I786" s="10"/>
      <c r="J786" s="10"/>
      <c r="K786" s="10"/>
      <c r="L786" s="10"/>
      <c r="M786" s="9"/>
      <c r="Q786" s="1" t="s">
        <v>1312</v>
      </c>
    </row>
    <row r="787" spans="1:48" ht="30" customHeight="1">
      <c r="A787" s="9"/>
      <c r="B787" s="9"/>
      <c r="C787" s="9"/>
      <c r="D787" s="9"/>
      <c r="E787" s="10"/>
      <c r="F787" s="10"/>
      <c r="G787" s="10"/>
      <c r="H787" s="10"/>
      <c r="I787" s="10"/>
      <c r="J787" s="10"/>
      <c r="K787" s="10"/>
      <c r="L787" s="10"/>
      <c r="M787" s="9"/>
      <c r="Q787" s="1" t="s">
        <v>1312</v>
      </c>
    </row>
    <row r="788" spans="1:48" ht="30" customHeight="1">
      <c r="A788" s="9"/>
      <c r="B788" s="9"/>
      <c r="C788" s="9"/>
      <c r="D788" s="9"/>
      <c r="E788" s="10"/>
      <c r="F788" s="10"/>
      <c r="G788" s="10"/>
      <c r="H788" s="10"/>
      <c r="I788" s="10"/>
      <c r="J788" s="10"/>
      <c r="K788" s="10"/>
      <c r="L788" s="10"/>
      <c r="M788" s="9"/>
      <c r="Q788" s="1" t="s">
        <v>1312</v>
      </c>
    </row>
    <row r="789" spans="1:48" ht="30" customHeight="1">
      <c r="A789" s="9"/>
      <c r="B789" s="9"/>
      <c r="C789" s="9"/>
      <c r="D789" s="9"/>
      <c r="E789" s="10"/>
      <c r="F789" s="10"/>
      <c r="G789" s="10"/>
      <c r="H789" s="10"/>
      <c r="I789" s="10"/>
      <c r="J789" s="10"/>
      <c r="K789" s="10"/>
      <c r="L789" s="10"/>
      <c r="M789" s="9"/>
      <c r="Q789" s="1" t="s">
        <v>1312</v>
      </c>
    </row>
    <row r="790" spans="1:48" ht="30" customHeight="1">
      <c r="A790" s="9"/>
      <c r="B790" s="9"/>
      <c r="C790" s="9"/>
      <c r="D790" s="9"/>
      <c r="E790" s="10"/>
      <c r="F790" s="10"/>
      <c r="G790" s="10"/>
      <c r="H790" s="10"/>
      <c r="I790" s="10"/>
      <c r="J790" s="10"/>
      <c r="K790" s="10"/>
      <c r="L790" s="10"/>
      <c r="M790" s="9"/>
      <c r="Q790" s="1" t="s">
        <v>1312</v>
      </c>
    </row>
    <row r="791" spans="1:48" ht="30" customHeight="1">
      <c r="A791" s="9"/>
      <c r="B791" s="9"/>
      <c r="C791" s="9"/>
      <c r="D791" s="9"/>
      <c r="E791" s="10"/>
      <c r="F791" s="10"/>
      <c r="G791" s="10"/>
      <c r="H791" s="10"/>
      <c r="I791" s="10"/>
      <c r="J791" s="10"/>
      <c r="K791" s="10"/>
      <c r="L791" s="10"/>
      <c r="M791" s="9"/>
      <c r="Q791" s="1" t="s">
        <v>1312</v>
      </c>
    </row>
    <row r="792" spans="1:48" ht="30" customHeight="1">
      <c r="A792" s="9"/>
      <c r="B792" s="9"/>
      <c r="C792" s="9"/>
      <c r="D792" s="9"/>
      <c r="E792" s="10"/>
      <c r="F792" s="10"/>
      <c r="G792" s="10"/>
      <c r="H792" s="10"/>
      <c r="I792" s="10"/>
      <c r="J792" s="10"/>
      <c r="K792" s="10"/>
      <c r="L792" s="10"/>
      <c r="M792" s="9"/>
      <c r="Q792" s="1" t="s">
        <v>1312</v>
      </c>
    </row>
    <row r="793" spans="1:48" ht="30" customHeight="1">
      <c r="A793" s="9"/>
      <c r="B793" s="9"/>
      <c r="C793" s="9"/>
      <c r="D793" s="9"/>
      <c r="E793" s="10"/>
      <c r="F793" s="10"/>
      <c r="G793" s="10"/>
      <c r="H793" s="10"/>
      <c r="I793" s="10"/>
      <c r="J793" s="10"/>
      <c r="K793" s="10"/>
      <c r="L793" s="10"/>
      <c r="M793" s="9"/>
      <c r="Q793" s="1" t="s">
        <v>1312</v>
      </c>
    </row>
    <row r="794" spans="1:48" ht="30" customHeight="1">
      <c r="A794" s="9"/>
      <c r="B794" s="9"/>
      <c r="C794" s="9"/>
      <c r="D794" s="9"/>
      <c r="E794" s="10"/>
      <c r="F794" s="10"/>
      <c r="G794" s="10"/>
      <c r="H794" s="10"/>
      <c r="I794" s="10"/>
      <c r="J794" s="10"/>
      <c r="K794" s="10"/>
      <c r="L794" s="10"/>
      <c r="M794" s="9"/>
      <c r="Q794" s="1" t="s">
        <v>1312</v>
      </c>
    </row>
    <row r="795" spans="1:48" ht="30" customHeight="1">
      <c r="A795" s="11" t="s">
        <v>70</v>
      </c>
      <c r="B795" s="9"/>
      <c r="C795" s="9"/>
      <c r="D795" s="9"/>
      <c r="E795" s="10"/>
      <c r="F795" s="10"/>
      <c r="G795" s="10"/>
      <c r="H795" s="10"/>
      <c r="I795" s="10"/>
      <c r="J795" s="10"/>
      <c r="K795" s="10"/>
      <c r="L795" s="10"/>
      <c r="M795" s="9"/>
      <c r="N795" t="s">
        <v>71</v>
      </c>
    </row>
    <row r="796" spans="1:48" ht="30" customHeight="1">
      <c r="A796" s="11" t="s">
        <v>1315</v>
      </c>
      <c r="B796" s="11" t="s">
        <v>47</v>
      </c>
      <c r="C796" s="9"/>
      <c r="D796" s="9"/>
      <c r="E796" s="10"/>
      <c r="F796" s="10"/>
      <c r="G796" s="10"/>
      <c r="H796" s="10"/>
      <c r="I796" s="10"/>
      <c r="J796" s="10"/>
      <c r="K796" s="10"/>
      <c r="L796" s="10"/>
      <c r="M796" s="9"/>
      <c r="N796" s="3"/>
      <c r="O796" s="3"/>
      <c r="P796" s="3"/>
      <c r="Q796" s="2" t="s">
        <v>1316</v>
      </c>
      <c r="R796" s="3"/>
      <c r="S796" s="3"/>
      <c r="T796" s="3"/>
      <c r="U796" s="3"/>
      <c r="V796" s="3"/>
      <c r="W796" s="3"/>
      <c r="X796" s="3"/>
      <c r="Y796" s="3"/>
      <c r="Z796" s="3"/>
      <c r="AA796" s="3"/>
      <c r="AB796" s="3"/>
      <c r="AC796" s="3"/>
      <c r="AD796" s="3"/>
      <c r="AE796" s="3"/>
      <c r="AF796" s="3"/>
      <c r="AG796" s="3"/>
      <c r="AH796" s="3"/>
      <c r="AI796" s="3"/>
      <c r="AJ796" s="3"/>
      <c r="AK796" s="3"/>
      <c r="AL796" s="3"/>
      <c r="AM796" s="3"/>
      <c r="AN796" s="3"/>
      <c r="AO796" s="3"/>
      <c r="AP796" s="3"/>
      <c r="AQ796" s="3"/>
      <c r="AR796" s="3"/>
      <c r="AS796" s="3"/>
      <c r="AT796" s="3"/>
      <c r="AU796" s="3"/>
      <c r="AV796" s="3"/>
    </row>
    <row r="797" spans="1:48" ht="30" customHeight="1">
      <c r="A797" s="11" t="s">
        <v>1317</v>
      </c>
      <c r="B797" s="11" t="s">
        <v>47</v>
      </c>
      <c r="C797" s="11" t="s">
        <v>66</v>
      </c>
      <c r="D797" s="9">
        <v>1</v>
      </c>
      <c r="E797" s="10"/>
      <c r="F797" s="10"/>
      <c r="G797" s="10"/>
      <c r="H797" s="10"/>
      <c r="I797" s="10"/>
      <c r="J797" s="10"/>
      <c r="K797" s="10"/>
      <c r="L797" s="10"/>
      <c r="M797" s="11" t="s">
        <v>47</v>
      </c>
      <c r="N797" s="2" t="s">
        <v>1318</v>
      </c>
      <c r="O797" s="2" t="s">
        <v>47</v>
      </c>
      <c r="P797" s="2" t="s">
        <v>47</v>
      </c>
      <c r="Q797" s="2" t="s">
        <v>1316</v>
      </c>
      <c r="R797" s="2" t="s">
        <v>57</v>
      </c>
      <c r="S797" s="2" t="s">
        <v>57</v>
      </c>
      <c r="T797" s="2" t="s">
        <v>56</v>
      </c>
      <c r="U797" s="3"/>
      <c r="V797" s="3"/>
      <c r="W797" s="3"/>
      <c r="X797" s="3"/>
      <c r="Y797" s="3"/>
      <c r="Z797" s="3"/>
      <c r="AA797" s="3"/>
      <c r="AB797" s="3"/>
      <c r="AC797" s="3"/>
      <c r="AD797" s="3"/>
      <c r="AE797" s="3"/>
      <c r="AF797" s="3"/>
      <c r="AG797" s="3"/>
      <c r="AH797" s="3"/>
      <c r="AI797" s="3"/>
      <c r="AJ797" s="3"/>
      <c r="AK797" s="3"/>
      <c r="AL797" s="3"/>
      <c r="AM797" s="3"/>
      <c r="AN797" s="3"/>
      <c r="AO797" s="3"/>
      <c r="AP797" s="3"/>
      <c r="AQ797" s="3"/>
      <c r="AR797" s="2" t="s">
        <v>47</v>
      </c>
      <c r="AS797" s="2" t="s">
        <v>47</v>
      </c>
      <c r="AT797" s="3"/>
      <c r="AU797" s="2" t="s">
        <v>1319</v>
      </c>
      <c r="AV797" s="3">
        <v>398</v>
      </c>
    </row>
    <row r="798" spans="1:48" ht="30" customHeight="1">
      <c r="A798" s="9"/>
      <c r="B798" s="9"/>
      <c r="C798" s="9"/>
      <c r="D798" s="9"/>
      <c r="E798" s="10"/>
      <c r="F798" s="10"/>
      <c r="G798" s="10"/>
      <c r="H798" s="10"/>
      <c r="I798" s="10"/>
      <c r="J798" s="10"/>
      <c r="K798" s="10"/>
      <c r="L798" s="10"/>
      <c r="M798" s="9"/>
      <c r="Q798" s="1" t="s">
        <v>1316</v>
      </c>
    </row>
    <row r="799" spans="1:48" ht="30" customHeight="1">
      <c r="A799" s="9"/>
      <c r="B799" s="9"/>
      <c r="C799" s="9"/>
      <c r="D799" s="9"/>
      <c r="E799" s="10"/>
      <c r="F799" s="10"/>
      <c r="G799" s="10"/>
      <c r="H799" s="10"/>
      <c r="I799" s="10"/>
      <c r="J799" s="10"/>
      <c r="K799" s="10"/>
      <c r="L799" s="10"/>
      <c r="M799" s="9"/>
      <c r="Q799" s="1" t="s">
        <v>1316</v>
      </c>
    </row>
    <row r="800" spans="1:48" ht="30" customHeight="1">
      <c r="A800" s="9"/>
      <c r="B800" s="9"/>
      <c r="C800" s="9"/>
      <c r="D800" s="9"/>
      <c r="E800" s="10"/>
      <c r="F800" s="10"/>
      <c r="G800" s="10"/>
      <c r="H800" s="10"/>
      <c r="I800" s="10"/>
      <c r="J800" s="10"/>
      <c r="K800" s="10"/>
      <c r="L800" s="10"/>
      <c r="M800" s="9"/>
      <c r="Q800" s="1" t="s">
        <v>1316</v>
      </c>
    </row>
    <row r="801" spans="1:17" ht="30" customHeight="1">
      <c r="A801" s="9"/>
      <c r="B801" s="9"/>
      <c r="C801" s="9"/>
      <c r="D801" s="9"/>
      <c r="E801" s="10"/>
      <c r="F801" s="10"/>
      <c r="G801" s="10"/>
      <c r="H801" s="10"/>
      <c r="I801" s="10"/>
      <c r="J801" s="10"/>
      <c r="K801" s="10"/>
      <c r="L801" s="10"/>
      <c r="M801" s="9"/>
      <c r="Q801" s="1" t="s">
        <v>1316</v>
      </c>
    </row>
    <row r="802" spans="1:17" ht="30" customHeight="1">
      <c r="A802" s="9"/>
      <c r="B802" s="9"/>
      <c r="C802" s="9"/>
      <c r="D802" s="9"/>
      <c r="E802" s="10"/>
      <c r="F802" s="10"/>
      <c r="G802" s="10"/>
      <c r="H802" s="10"/>
      <c r="I802" s="10"/>
      <c r="J802" s="10"/>
      <c r="K802" s="10"/>
      <c r="L802" s="10"/>
      <c r="M802" s="9"/>
      <c r="Q802" s="1" t="s">
        <v>1316</v>
      </c>
    </row>
    <row r="803" spans="1:17" ht="30" customHeight="1">
      <c r="A803" s="9"/>
      <c r="B803" s="9"/>
      <c r="C803" s="9"/>
      <c r="D803" s="9"/>
      <c r="E803" s="10"/>
      <c r="F803" s="10"/>
      <c r="G803" s="10"/>
      <c r="H803" s="10"/>
      <c r="I803" s="10"/>
      <c r="J803" s="10"/>
      <c r="K803" s="10"/>
      <c r="L803" s="10"/>
      <c r="M803" s="9"/>
      <c r="Q803" s="1" t="s">
        <v>1316</v>
      </c>
    </row>
    <row r="804" spans="1:17" ht="30" customHeight="1">
      <c r="A804" s="9"/>
      <c r="B804" s="9"/>
      <c r="C804" s="9"/>
      <c r="D804" s="9"/>
      <c r="E804" s="10"/>
      <c r="F804" s="10"/>
      <c r="G804" s="10"/>
      <c r="H804" s="10"/>
      <c r="I804" s="10"/>
      <c r="J804" s="10"/>
      <c r="K804" s="10"/>
      <c r="L804" s="10"/>
      <c r="M804" s="9"/>
      <c r="Q804" s="1" t="s">
        <v>1316</v>
      </c>
    </row>
    <row r="805" spans="1:17" ht="30" customHeight="1">
      <c r="A805" s="9"/>
      <c r="B805" s="9"/>
      <c r="C805" s="9"/>
      <c r="D805" s="9"/>
      <c r="E805" s="10"/>
      <c r="F805" s="10"/>
      <c r="G805" s="10"/>
      <c r="H805" s="10"/>
      <c r="I805" s="10"/>
      <c r="J805" s="10"/>
      <c r="K805" s="10"/>
      <c r="L805" s="10"/>
      <c r="M805" s="9"/>
      <c r="Q805" s="1" t="s">
        <v>1316</v>
      </c>
    </row>
    <row r="806" spans="1:17" ht="30" customHeight="1">
      <c r="A806" s="9"/>
      <c r="B806" s="9"/>
      <c r="C806" s="9"/>
      <c r="D806" s="9"/>
      <c r="E806" s="10"/>
      <c r="F806" s="10"/>
      <c r="G806" s="10"/>
      <c r="H806" s="10"/>
      <c r="I806" s="10"/>
      <c r="J806" s="10"/>
      <c r="K806" s="10"/>
      <c r="L806" s="10"/>
      <c r="M806" s="9"/>
      <c r="Q806" s="1" t="s">
        <v>1316</v>
      </c>
    </row>
    <row r="807" spans="1:17" ht="30" customHeight="1">
      <c r="A807" s="9"/>
      <c r="B807" s="9"/>
      <c r="C807" s="9"/>
      <c r="D807" s="9"/>
      <c r="E807" s="10"/>
      <c r="F807" s="10"/>
      <c r="G807" s="10"/>
      <c r="H807" s="10"/>
      <c r="I807" s="10"/>
      <c r="J807" s="10"/>
      <c r="K807" s="10"/>
      <c r="L807" s="10"/>
      <c r="M807" s="9"/>
      <c r="Q807" s="1" t="s">
        <v>1316</v>
      </c>
    </row>
    <row r="808" spans="1:17" ht="30" customHeight="1">
      <c r="A808" s="9"/>
      <c r="B808" s="9"/>
      <c r="C808" s="9"/>
      <c r="D808" s="9"/>
      <c r="E808" s="10"/>
      <c r="F808" s="10"/>
      <c r="G808" s="10"/>
      <c r="H808" s="10"/>
      <c r="I808" s="10"/>
      <c r="J808" s="10"/>
      <c r="K808" s="10"/>
      <c r="L808" s="10"/>
      <c r="M808" s="9"/>
      <c r="Q808" s="1" t="s">
        <v>1316</v>
      </c>
    </row>
    <row r="809" spans="1:17" ht="30" customHeight="1">
      <c r="A809" s="9"/>
      <c r="B809" s="9"/>
      <c r="C809" s="9"/>
      <c r="D809" s="9"/>
      <c r="E809" s="10"/>
      <c r="F809" s="10"/>
      <c r="G809" s="10"/>
      <c r="H809" s="10"/>
      <c r="I809" s="10"/>
      <c r="J809" s="10"/>
      <c r="K809" s="10"/>
      <c r="L809" s="10"/>
      <c r="M809" s="9"/>
      <c r="Q809" s="1" t="s">
        <v>1316</v>
      </c>
    </row>
    <row r="810" spans="1:17" ht="30" customHeight="1">
      <c r="A810" s="9"/>
      <c r="B810" s="9"/>
      <c r="C810" s="9"/>
      <c r="D810" s="9"/>
      <c r="E810" s="10"/>
      <c r="F810" s="10"/>
      <c r="G810" s="10"/>
      <c r="H810" s="10"/>
      <c r="I810" s="10"/>
      <c r="J810" s="10"/>
      <c r="K810" s="10"/>
      <c r="L810" s="10"/>
      <c r="M810" s="9"/>
      <c r="Q810" s="1" t="s">
        <v>1316</v>
      </c>
    </row>
    <row r="811" spans="1:17" ht="30" customHeight="1">
      <c r="A811" s="9"/>
      <c r="B811" s="9"/>
      <c r="C811" s="9"/>
      <c r="D811" s="9"/>
      <c r="E811" s="10"/>
      <c r="F811" s="10"/>
      <c r="G811" s="10"/>
      <c r="H811" s="10"/>
      <c r="I811" s="10"/>
      <c r="J811" s="10"/>
      <c r="K811" s="10"/>
      <c r="L811" s="10"/>
      <c r="M811" s="9"/>
      <c r="Q811" s="1" t="s">
        <v>1316</v>
      </c>
    </row>
    <row r="812" spans="1:17" ht="30" customHeight="1">
      <c r="A812" s="9"/>
      <c r="B812" s="9"/>
      <c r="C812" s="9"/>
      <c r="D812" s="9"/>
      <c r="E812" s="10"/>
      <c r="F812" s="10"/>
      <c r="G812" s="10"/>
      <c r="H812" s="10"/>
      <c r="I812" s="10"/>
      <c r="J812" s="10"/>
      <c r="K812" s="10"/>
      <c r="L812" s="10"/>
      <c r="M812" s="9"/>
      <c r="Q812" s="1" t="s">
        <v>1316</v>
      </c>
    </row>
    <row r="813" spans="1:17" ht="30" customHeight="1">
      <c r="A813" s="9"/>
      <c r="B813" s="9"/>
      <c r="C813" s="9"/>
      <c r="D813" s="9"/>
      <c r="E813" s="10"/>
      <c r="F813" s="10"/>
      <c r="G813" s="10"/>
      <c r="H813" s="10"/>
      <c r="I813" s="10"/>
      <c r="J813" s="10"/>
      <c r="K813" s="10"/>
      <c r="L813" s="10"/>
      <c r="M813" s="9"/>
      <c r="Q813" s="1" t="s">
        <v>1316</v>
      </c>
    </row>
    <row r="814" spans="1:17" ht="30" customHeight="1">
      <c r="A814" s="9"/>
      <c r="B814" s="9"/>
      <c r="C814" s="9"/>
      <c r="D814" s="9"/>
      <c r="E814" s="10"/>
      <c r="F814" s="10"/>
      <c r="G814" s="10"/>
      <c r="H814" s="10"/>
      <c r="I814" s="10"/>
      <c r="J814" s="10"/>
      <c r="K814" s="10"/>
      <c r="L814" s="10"/>
      <c r="M814" s="9"/>
      <c r="Q814" s="1" t="s">
        <v>1316</v>
      </c>
    </row>
    <row r="815" spans="1:17" ht="30" customHeight="1">
      <c r="A815" s="9"/>
      <c r="B815" s="9"/>
      <c r="C815" s="9"/>
      <c r="D815" s="9"/>
      <c r="E815" s="10"/>
      <c r="F815" s="10"/>
      <c r="G815" s="10"/>
      <c r="H815" s="10"/>
      <c r="I815" s="10"/>
      <c r="J815" s="10"/>
      <c r="K815" s="10"/>
      <c r="L815" s="10"/>
      <c r="M815" s="9"/>
      <c r="Q815" s="1" t="s">
        <v>1316</v>
      </c>
    </row>
    <row r="816" spans="1:17" ht="30" customHeight="1">
      <c r="A816" s="9"/>
      <c r="B816" s="9"/>
      <c r="C816" s="9"/>
      <c r="D816" s="9"/>
      <c r="E816" s="10"/>
      <c r="F816" s="10"/>
      <c r="G816" s="10"/>
      <c r="H816" s="10"/>
      <c r="I816" s="10"/>
      <c r="J816" s="10"/>
      <c r="K816" s="10"/>
      <c r="L816" s="10"/>
      <c r="M816" s="9"/>
      <c r="Q816" s="1" t="s">
        <v>1316</v>
      </c>
    </row>
    <row r="817" spans="1:17" ht="30" customHeight="1">
      <c r="A817" s="9"/>
      <c r="B817" s="9"/>
      <c r="C817" s="9"/>
      <c r="D817" s="9"/>
      <c r="E817" s="10"/>
      <c r="F817" s="10"/>
      <c r="G817" s="10"/>
      <c r="H817" s="10"/>
      <c r="I817" s="10"/>
      <c r="J817" s="10"/>
      <c r="K817" s="10"/>
      <c r="L817" s="10"/>
      <c r="M817" s="9"/>
      <c r="Q817" s="1" t="s">
        <v>1316</v>
      </c>
    </row>
    <row r="818" spans="1:17" ht="30" customHeight="1">
      <c r="A818" s="9"/>
      <c r="B818" s="9"/>
      <c r="C818" s="9"/>
      <c r="D818" s="9"/>
      <c r="E818" s="10"/>
      <c r="F818" s="10"/>
      <c r="G818" s="10"/>
      <c r="H818" s="10"/>
      <c r="I818" s="10"/>
      <c r="J818" s="10"/>
      <c r="K818" s="10"/>
      <c r="L818" s="10"/>
      <c r="M818" s="9"/>
      <c r="Q818" s="1" t="s">
        <v>1316</v>
      </c>
    </row>
    <row r="819" spans="1:17" ht="30" customHeight="1">
      <c r="A819" s="11" t="s">
        <v>70</v>
      </c>
      <c r="B819" s="9"/>
      <c r="C819" s="9"/>
      <c r="D819" s="9"/>
      <c r="E819" s="10"/>
      <c r="F819" s="10"/>
      <c r="G819" s="10"/>
      <c r="H819" s="10"/>
      <c r="I819" s="10"/>
      <c r="J819" s="10"/>
      <c r="K819" s="10"/>
      <c r="L819" s="10"/>
      <c r="M819" s="9"/>
      <c r="N819" t="s">
        <v>71</v>
      </c>
    </row>
  </sheetData>
  <mergeCells count="44">
    <mergeCell ref="AU2:AU3"/>
    <mergeCell ref="AV2:AV3"/>
    <mergeCell ref="AO2:AO3"/>
    <mergeCell ref="AP2:AP3"/>
    <mergeCell ref="AQ2:AQ3"/>
    <mergeCell ref="AR2:AR3"/>
    <mergeCell ref="AS2:AS3"/>
    <mergeCell ref="AT2:AT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P2:P3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</mergeCells>
  <phoneticPr fontId="1" type="noConversion"/>
  <pageMargins left="0.78740157480314954" right="0" top="0.39370078740157477" bottom="0.39370078740157477" header="0" footer="0"/>
  <pageSetup paperSize="9" scale="64" fitToHeight="0" orientation="landscape" r:id="rId1"/>
  <rowBreaks count="32" manualBreakCount="32">
    <brk id="27" max="16383" man="1"/>
    <brk id="51" max="16383" man="1"/>
    <brk id="75" max="16383" man="1"/>
    <brk id="99" max="16383" man="1"/>
    <brk id="123" max="16383" man="1"/>
    <brk id="147" max="16383" man="1"/>
    <brk id="171" max="16383" man="1"/>
    <brk id="195" max="16383" man="1"/>
    <brk id="219" max="16383" man="1"/>
    <brk id="243" max="16383" man="1"/>
    <brk id="267" max="16383" man="1"/>
    <brk id="291" max="16383" man="1"/>
    <brk id="315" max="16383" man="1"/>
    <brk id="363" max="16383" man="1"/>
    <brk id="387" max="16383" man="1"/>
    <brk id="411" max="16383" man="1"/>
    <brk id="435" max="16383" man="1"/>
    <brk id="459" max="16383" man="1"/>
    <brk id="483" max="16383" man="1"/>
    <brk id="507" max="16383" man="1"/>
    <brk id="531" max="16383" man="1"/>
    <brk id="579" max="16383" man="1"/>
    <brk id="603" max="16383" man="1"/>
    <brk id="627" max="16383" man="1"/>
    <brk id="651" max="16383" man="1"/>
    <brk id="675" max="16383" man="1"/>
    <brk id="699" max="16383" man="1"/>
    <brk id="723" max="16383" man="1"/>
    <brk id="747" max="16383" man="1"/>
    <brk id="771" max="16383" man="1"/>
    <brk id="795" max="16383" man="1"/>
    <brk id="819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50A73D-A2AF-483A-8D50-318A8CA0D047}">
  <dimension ref="A1:AC603"/>
  <sheetViews>
    <sheetView topLeftCell="C29" workbookViewId="0">
      <selection activeCell="C2" sqref="C2:C3"/>
    </sheetView>
  </sheetViews>
  <sheetFormatPr defaultRowHeight="16.5"/>
  <cols>
    <col min="1" max="1" width="12.625" style="39" hidden="1" customWidth="1"/>
    <col min="2" max="2" width="11.625" style="39" hidden="1" customWidth="1"/>
    <col min="3" max="3" width="28.625" style="39" customWidth="1"/>
    <col min="4" max="4" width="20.625" style="39" customWidth="1"/>
    <col min="5" max="5" width="4.625" style="39" customWidth="1"/>
    <col min="6" max="6" width="10.625" style="39" customWidth="1"/>
    <col min="7" max="14" width="14.625" style="39" customWidth="1"/>
    <col min="15" max="15" width="12.625" style="39" customWidth="1"/>
    <col min="16" max="17" width="9" style="39"/>
    <col min="18" max="19" width="1.625" style="39" customWidth="1"/>
    <col min="20" max="20" width="5.625" style="39" customWidth="1"/>
    <col min="21" max="29" width="1.625" style="39" customWidth="1"/>
    <col min="30" max="256" width="9" style="39"/>
    <col min="257" max="258" width="0" style="39" hidden="1" customWidth="1"/>
    <col min="259" max="259" width="28.625" style="39" customWidth="1"/>
    <col min="260" max="260" width="20.625" style="39" customWidth="1"/>
    <col min="261" max="261" width="4.625" style="39" customWidth="1"/>
    <col min="262" max="262" width="10.625" style="39" customWidth="1"/>
    <col min="263" max="270" width="14.625" style="39" customWidth="1"/>
    <col min="271" max="271" width="12.625" style="39" customWidth="1"/>
    <col min="272" max="273" width="9" style="39"/>
    <col min="274" max="275" width="1.625" style="39" customWidth="1"/>
    <col min="276" max="276" width="5.625" style="39" customWidth="1"/>
    <col min="277" max="285" width="1.625" style="39" customWidth="1"/>
    <col min="286" max="512" width="9" style="39"/>
    <col min="513" max="514" width="0" style="39" hidden="1" customWidth="1"/>
    <col min="515" max="515" width="28.625" style="39" customWidth="1"/>
    <col min="516" max="516" width="20.625" style="39" customWidth="1"/>
    <col min="517" max="517" width="4.625" style="39" customWidth="1"/>
    <col min="518" max="518" width="10.625" style="39" customWidth="1"/>
    <col min="519" max="526" width="14.625" style="39" customWidth="1"/>
    <col min="527" max="527" width="12.625" style="39" customWidth="1"/>
    <col min="528" max="529" width="9" style="39"/>
    <col min="530" max="531" width="1.625" style="39" customWidth="1"/>
    <col min="532" max="532" width="5.625" style="39" customWidth="1"/>
    <col min="533" max="541" width="1.625" style="39" customWidth="1"/>
    <col min="542" max="768" width="9" style="39"/>
    <col min="769" max="770" width="0" style="39" hidden="1" customWidth="1"/>
    <col min="771" max="771" width="28.625" style="39" customWidth="1"/>
    <col min="772" max="772" width="20.625" style="39" customWidth="1"/>
    <col min="773" max="773" width="4.625" style="39" customWidth="1"/>
    <col min="774" max="774" width="10.625" style="39" customWidth="1"/>
    <col min="775" max="782" width="14.625" style="39" customWidth="1"/>
    <col min="783" max="783" width="12.625" style="39" customWidth="1"/>
    <col min="784" max="785" width="9" style="39"/>
    <col min="786" max="787" width="1.625" style="39" customWidth="1"/>
    <col min="788" max="788" width="5.625" style="39" customWidth="1"/>
    <col min="789" max="797" width="1.625" style="39" customWidth="1"/>
    <col min="798" max="1024" width="9" style="39"/>
    <col min="1025" max="1026" width="0" style="39" hidden="1" customWidth="1"/>
    <col min="1027" max="1027" width="28.625" style="39" customWidth="1"/>
    <col min="1028" max="1028" width="20.625" style="39" customWidth="1"/>
    <col min="1029" max="1029" width="4.625" style="39" customWidth="1"/>
    <col min="1030" max="1030" width="10.625" style="39" customWidth="1"/>
    <col min="1031" max="1038" width="14.625" style="39" customWidth="1"/>
    <col min="1039" max="1039" width="12.625" style="39" customWidth="1"/>
    <col min="1040" max="1041" width="9" style="39"/>
    <col min="1042" max="1043" width="1.625" style="39" customWidth="1"/>
    <col min="1044" max="1044" width="5.625" style="39" customWidth="1"/>
    <col min="1045" max="1053" width="1.625" style="39" customWidth="1"/>
    <col min="1054" max="1280" width="9" style="39"/>
    <col min="1281" max="1282" width="0" style="39" hidden="1" customWidth="1"/>
    <col min="1283" max="1283" width="28.625" style="39" customWidth="1"/>
    <col min="1284" max="1284" width="20.625" style="39" customWidth="1"/>
    <col min="1285" max="1285" width="4.625" style="39" customWidth="1"/>
    <col min="1286" max="1286" width="10.625" style="39" customWidth="1"/>
    <col min="1287" max="1294" width="14.625" style="39" customWidth="1"/>
    <col min="1295" max="1295" width="12.625" style="39" customWidth="1"/>
    <col min="1296" max="1297" width="9" style="39"/>
    <col min="1298" max="1299" width="1.625" style="39" customWidth="1"/>
    <col min="1300" max="1300" width="5.625" style="39" customWidth="1"/>
    <col min="1301" max="1309" width="1.625" style="39" customWidth="1"/>
    <col min="1310" max="1536" width="9" style="39"/>
    <col min="1537" max="1538" width="0" style="39" hidden="1" customWidth="1"/>
    <col min="1539" max="1539" width="28.625" style="39" customWidth="1"/>
    <col min="1540" max="1540" width="20.625" style="39" customWidth="1"/>
    <col min="1541" max="1541" width="4.625" style="39" customWidth="1"/>
    <col min="1542" max="1542" width="10.625" style="39" customWidth="1"/>
    <col min="1543" max="1550" width="14.625" style="39" customWidth="1"/>
    <col min="1551" max="1551" width="12.625" style="39" customWidth="1"/>
    <col min="1552" max="1553" width="9" style="39"/>
    <col min="1554" max="1555" width="1.625" style="39" customWidth="1"/>
    <col min="1556" max="1556" width="5.625" style="39" customWidth="1"/>
    <col min="1557" max="1565" width="1.625" style="39" customWidth="1"/>
    <col min="1566" max="1792" width="9" style="39"/>
    <col min="1793" max="1794" width="0" style="39" hidden="1" customWidth="1"/>
    <col min="1795" max="1795" width="28.625" style="39" customWidth="1"/>
    <col min="1796" max="1796" width="20.625" style="39" customWidth="1"/>
    <col min="1797" max="1797" width="4.625" style="39" customWidth="1"/>
    <col min="1798" max="1798" width="10.625" style="39" customWidth="1"/>
    <col min="1799" max="1806" width="14.625" style="39" customWidth="1"/>
    <col min="1807" max="1807" width="12.625" style="39" customWidth="1"/>
    <col min="1808" max="1809" width="9" style="39"/>
    <col min="1810" max="1811" width="1.625" style="39" customWidth="1"/>
    <col min="1812" max="1812" width="5.625" style="39" customWidth="1"/>
    <col min="1813" max="1821" width="1.625" style="39" customWidth="1"/>
    <col min="1822" max="2048" width="9" style="39"/>
    <col min="2049" max="2050" width="0" style="39" hidden="1" customWidth="1"/>
    <col min="2051" max="2051" width="28.625" style="39" customWidth="1"/>
    <col min="2052" max="2052" width="20.625" style="39" customWidth="1"/>
    <col min="2053" max="2053" width="4.625" style="39" customWidth="1"/>
    <col min="2054" max="2054" width="10.625" style="39" customWidth="1"/>
    <col min="2055" max="2062" width="14.625" style="39" customWidth="1"/>
    <col min="2063" max="2063" width="12.625" style="39" customWidth="1"/>
    <col min="2064" max="2065" width="9" style="39"/>
    <col min="2066" max="2067" width="1.625" style="39" customWidth="1"/>
    <col min="2068" max="2068" width="5.625" style="39" customWidth="1"/>
    <col min="2069" max="2077" width="1.625" style="39" customWidth="1"/>
    <col min="2078" max="2304" width="9" style="39"/>
    <col min="2305" max="2306" width="0" style="39" hidden="1" customWidth="1"/>
    <col min="2307" max="2307" width="28.625" style="39" customWidth="1"/>
    <col min="2308" max="2308" width="20.625" style="39" customWidth="1"/>
    <col min="2309" max="2309" width="4.625" style="39" customWidth="1"/>
    <col min="2310" max="2310" width="10.625" style="39" customWidth="1"/>
    <col min="2311" max="2318" width="14.625" style="39" customWidth="1"/>
    <col min="2319" max="2319" width="12.625" style="39" customWidth="1"/>
    <col min="2320" max="2321" width="9" style="39"/>
    <col min="2322" max="2323" width="1.625" style="39" customWidth="1"/>
    <col min="2324" max="2324" width="5.625" style="39" customWidth="1"/>
    <col min="2325" max="2333" width="1.625" style="39" customWidth="1"/>
    <col min="2334" max="2560" width="9" style="39"/>
    <col min="2561" max="2562" width="0" style="39" hidden="1" customWidth="1"/>
    <col min="2563" max="2563" width="28.625" style="39" customWidth="1"/>
    <col min="2564" max="2564" width="20.625" style="39" customWidth="1"/>
    <col min="2565" max="2565" width="4.625" style="39" customWidth="1"/>
    <col min="2566" max="2566" width="10.625" style="39" customWidth="1"/>
    <col min="2567" max="2574" width="14.625" style="39" customWidth="1"/>
    <col min="2575" max="2575" width="12.625" style="39" customWidth="1"/>
    <col min="2576" max="2577" width="9" style="39"/>
    <col min="2578" max="2579" width="1.625" style="39" customWidth="1"/>
    <col min="2580" max="2580" width="5.625" style="39" customWidth="1"/>
    <col min="2581" max="2589" width="1.625" style="39" customWidth="1"/>
    <col min="2590" max="2816" width="9" style="39"/>
    <col min="2817" max="2818" width="0" style="39" hidden="1" customWidth="1"/>
    <col min="2819" max="2819" width="28.625" style="39" customWidth="1"/>
    <col min="2820" max="2820" width="20.625" style="39" customWidth="1"/>
    <col min="2821" max="2821" width="4.625" style="39" customWidth="1"/>
    <col min="2822" max="2822" width="10.625" style="39" customWidth="1"/>
    <col min="2823" max="2830" width="14.625" style="39" customWidth="1"/>
    <col min="2831" max="2831" width="12.625" style="39" customWidth="1"/>
    <col min="2832" max="2833" width="9" style="39"/>
    <col min="2834" max="2835" width="1.625" style="39" customWidth="1"/>
    <col min="2836" max="2836" width="5.625" style="39" customWidth="1"/>
    <col min="2837" max="2845" width="1.625" style="39" customWidth="1"/>
    <col min="2846" max="3072" width="9" style="39"/>
    <col min="3073" max="3074" width="0" style="39" hidden="1" customWidth="1"/>
    <col min="3075" max="3075" width="28.625" style="39" customWidth="1"/>
    <col min="3076" max="3076" width="20.625" style="39" customWidth="1"/>
    <col min="3077" max="3077" width="4.625" style="39" customWidth="1"/>
    <col min="3078" max="3078" width="10.625" style="39" customWidth="1"/>
    <col min="3079" max="3086" width="14.625" style="39" customWidth="1"/>
    <col min="3087" max="3087" width="12.625" style="39" customWidth="1"/>
    <col min="3088" max="3089" width="9" style="39"/>
    <col min="3090" max="3091" width="1.625" style="39" customWidth="1"/>
    <col min="3092" max="3092" width="5.625" style="39" customWidth="1"/>
    <col min="3093" max="3101" width="1.625" style="39" customWidth="1"/>
    <col min="3102" max="3328" width="9" style="39"/>
    <col min="3329" max="3330" width="0" style="39" hidden="1" customWidth="1"/>
    <col min="3331" max="3331" width="28.625" style="39" customWidth="1"/>
    <col min="3332" max="3332" width="20.625" style="39" customWidth="1"/>
    <col min="3333" max="3333" width="4.625" style="39" customWidth="1"/>
    <col min="3334" max="3334" width="10.625" style="39" customWidth="1"/>
    <col min="3335" max="3342" width="14.625" style="39" customWidth="1"/>
    <col min="3343" max="3343" width="12.625" style="39" customWidth="1"/>
    <col min="3344" max="3345" width="9" style="39"/>
    <col min="3346" max="3347" width="1.625" style="39" customWidth="1"/>
    <col min="3348" max="3348" width="5.625" style="39" customWidth="1"/>
    <col min="3349" max="3357" width="1.625" style="39" customWidth="1"/>
    <col min="3358" max="3584" width="9" style="39"/>
    <col min="3585" max="3586" width="0" style="39" hidden="1" customWidth="1"/>
    <col min="3587" max="3587" width="28.625" style="39" customWidth="1"/>
    <col min="3588" max="3588" width="20.625" style="39" customWidth="1"/>
    <col min="3589" max="3589" width="4.625" style="39" customWidth="1"/>
    <col min="3590" max="3590" width="10.625" style="39" customWidth="1"/>
    <col min="3591" max="3598" width="14.625" style="39" customWidth="1"/>
    <col min="3599" max="3599" width="12.625" style="39" customWidth="1"/>
    <col min="3600" max="3601" width="9" style="39"/>
    <col min="3602" max="3603" width="1.625" style="39" customWidth="1"/>
    <col min="3604" max="3604" width="5.625" style="39" customWidth="1"/>
    <col min="3605" max="3613" width="1.625" style="39" customWidth="1"/>
    <col min="3614" max="3840" width="9" style="39"/>
    <col min="3841" max="3842" width="0" style="39" hidden="1" customWidth="1"/>
    <col min="3843" max="3843" width="28.625" style="39" customWidth="1"/>
    <col min="3844" max="3844" width="20.625" style="39" customWidth="1"/>
    <col min="3845" max="3845" width="4.625" style="39" customWidth="1"/>
    <col min="3846" max="3846" width="10.625" style="39" customWidth="1"/>
    <col min="3847" max="3854" width="14.625" style="39" customWidth="1"/>
    <col min="3855" max="3855" width="12.625" style="39" customWidth="1"/>
    <col min="3856" max="3857" width="9" style="39"/>
    <col min="3858" max="3859" width="1.625" style="39" customWidth="1"/>
    <col min="3860" max="3860" width="5.625" style="39" customWidth="1"/>
    <col min="3861" max="3869" width="1.625" style="39" customWidth="1"/>
    <col min="3870" max="4096" width="9" style="39"/>
    <col min="4097" max="4098" width="0" style="39" hidden="1" customWidth="1"/>
    <col min="4099" max="4099" width="28.625" style="39" customWidth="1"/>
    <col min="4100" max="4100" width="20.625" style="39" customWidth="1"/>
    <col min="4101" max="4101" width="4.625" style="39" customWidth="1"/>
    <col min="4102" max="4102" width="10.625" style="39" customWidth="1"/>
    <col min="4103" max="4110" width="14.625" style="39" customWidth="1"/>
    <col min="4111" max="4111" width="12.625" style="39" customWidth="1"/>
    <col min="4112" max="4113" width="9" style="39"/>
    <col min="4114" max="4115" width="1.625" style="39" customWidth="1"/>
    <col min="4116" max="4116" width="5.625" style="39" customWidth="1"/>
    <col min="4117" max="4125" width="1.625" style="39" customWidth="1"/>
    <col min="4126" max="4352" width="9" style="39"/>
    <col min="4353" max="4354" width="0" style="39" hidden="1" customWidth="1"/>
    <col min="4355" max="4355" width="28.625" style="39" customWidth="1"/>
    <col min="4356" max="4356" width="20.625" style="39" customWidth="1"/>
    <col min="4357" max="4357" width="4.625" style="39" customWidth="1"/>
    <col min="4358" max="4358" width="10.625" style="39" customWidth="1"/>
    <col min="4359" max="4366" width="14.625" style="39" customWidth="1"/>
    <col min="4367" max="4367" width="12.625" style="39" customWidth="1"/>
    <col min="4368" max="4369" width="9" style="39"/>
    <col min="4370" max="4371" width="1.625" style="39" customWidth="1"/>
    <col min="4372" max="4372" width="5.625" style="39" customWidth="1"/>
    <col min="4373" max="4381" width="1.625" style="39" customWidth="1"/>
    <col min="4382" max="4608" width="9" style="39"/>
    <col min="4609" max="4610" width="0" style="39" hidden="1" customWidth="1"/>
    <col min="4611" max="4611" width="28.625" style="39" customWidth="1"/>
    <col min="4612" max="4612" width="20.625" style="39" customWidth="1"/>
    <col min="4613" max="4613" width="4.625" style="39" customWidth="1"/>
    <col min="4614" max="4614" width="10.625" style="39" customWidth="1"/>
    <col min="4615" max="4622" width="14.625" style="39" customWidth="1"/>
    <col min="4623" max="4623" width="12.625" style="39" customWidth="1"/>
    <col min="4624" max="4625" width="9" style="39"/>
    <col min="4626" max="4627" width="1.625" style="39" customWidth="1"/>
    <col min="4628" max="4628" width="5.625" style="39" customWidth="1"/>
    <col min="4629" max="4637" width="1.625" style="39" customWidth="1"/>
    <col min="4638" max="4864" width="9" style="39"/>
    <col min="4865" max="4866" width="0" style="39" hidden="1" customWidth="1"/>
    <col min="4867" max="4867" width="28.625" style="39" customWidth="1"/>
    <col min="4868" max="4868" width="20.625" style="39" customWidth="1"/>
    <col min="4869" max="4869" width="4.625" style="39" customWidth="1"/>
    <col min="4870" max="4870" width="10.625" style="39" customWidth="1"/>
    <col min="4871" max="4878" width="14.625" style="39" customWidth="1"/>
    <col min="4879" max="4879" width="12.625" style="39" customWidth="1"/>
    <col min="4880" max="4881" width="9" style="39"/>
    <col min="4882" max="4883" width="1.625" style="39" customWidth="1"/>
    <col min="4884" max="4884" width="5.625" style="39" customWidth="1"/>
    <col min="4885" max="4893" width="1.625" style="39" customWidth="1"/>
    <col min="4894" max="5120" width="9" style="39"/>
    <col min="5121" max="5122" width="0" style="39" hidden="1" customWidth="1"/>
    <col min="5123" max="5123" width="28.625" style="39" customWidth="1"/>
    <col min="5124" max="5124" width="20.625" style="39" customWidth="1"/>
    <col min="5125" max="5125" width="4.625" style="39" customWidth="1"/>
    <col min="5126" max="5126" width="10.625" style="39" customWidth="1"/>
    <col min="5127" max="5134" width="14.625" style="39" customWidth="1"/>
    <col min="5135" max="5135" width="12.625" style="39" customWidth="1"/>
    <col min="5136" max="5137" width="9" style="39"/>
    <col min="5138" max="5139" width="1.625" style="39" customWidth="1"/>
    <col min="5140" max="5140" width="5.625" style="39" customWidth="1"/>
    <col min="5141" max="5149" width="1.625" style="39" customWidth="1"/>
    <col min="5150" max="5376" width="9" style="39"/>
    <col min="5377" max="5378" width="0" style="39" hidden="1" customWidth="1"/>
    <col min="5379" max="5379" width="28.625" style="39" customWidth="1"/>
    <col min="5380" max="5380" width="20.625" style="39" customWidth="1"/>
    <col min="5381" max="5381" width="4.625" style="39" customWidth="1"/>
    <col min="5382" max="5382" width="10.625" style="39" customWidth="1"/>
    <col min="5383" max="5390" width="14.625" style="39" customWidth="1"/>
    <col min="5391" max="5391" width="12.625" style="39" customWidth="1"/>
    <col min="5392" max="5393" width="9" style="39"/>
    <col min="5394" max="5395" width="1.625" style="39" customWidth="1"/>
    <col min="5396" max="5396" width="5.625" style="39" customWidth="1"/>
    <col min="5397" max="5405" width="1.625" style="39" customWidth="1"/>
    <col min="5406" max="5632" width="9" style="39"/>
    <col min="5633" max="5634" width="0" style="39" hidden="1" customWidth="1"/>
    <col min="5635" max="5635" width="28.625" style="39" customWidth="1"/>
    <col min="5636" max="5636" width="20.625" style="39" customWidth="1"/>
    <col min="5637" max="5637" width="4.625" style="39" customWidth="1"/>
    <col min="5638" max="5638" width="10.625" style="39" customWidth="1"/>
    <col min="5639" max="5646" width="14.625" style="39" customWidth="1"/>
    <col min="5647" max="5647" width="12.625" style="39" customWidth="1"/>
    <col min="5648" max="5649" width="9" style="39"/>
    <col min="5650" max="5651" width="1.625" style="39" customWidth="1"/>
    <col min="5652" max="5652" width="5.625" style="39" customWidth="1"/>
    <col min="5653" max="5661" width="1.625" style="39" customWidth="1"/>
    <col min="5662" max="5888" width="9" style="39"/>
    <col min="5889" max="5890" width="0" style="39" hidden="1" customWidth="1"/>
    <col min="5891" max="5891" width="28.625" style="39" customWidth="1"/>
    <col min="5892" max="5892" width="20.625" style="39" customWidth="1"/>
    <col min="5893" max="5893" width="4.625" style="39" customWidth="1"/>
    <col min="5894" max="5894" width="10.625" style="39" customWidth="1"/>
    <col min="5895" max="5902" width="14.625" style="39" customWidth="1"/>
    <col min="5903" max="5903" width="12.625" style="39" customWidth="1"/>
    <col min="5904" max="5905" width="9" style="39"/>
    <col min="5906" max="5907" width="1.625" style="39" customWidth="1"/>
    <col min="5908" max="5908" width="5.625" style="39" customWidth="1"/>
    <col min="5909" max="5917" width="1.625" style="39" customWidth="1"/>
    <col min="5918" max="6144" width="9" style="39"/>
    <col min="6145" max="6146" width="0" style="39" hidden="1" customWidth="1"/>
    <col min="6147" max="6147" width="28.625" style="39" customWidth="1"/>
    <col min="6148" max="6148" width="20.625" style="39" customWidth="1"/>
    <col min="6149" max="6149" width="4.625" style="39" customWidth="1"/>
    <col min="6150" max="6150" width="10.625" style="39" customWidth="1"/>
    <col min="6151" max="6158" width="14.625" style="39" customWidth="1"/>
    <col min="6159" max="6159" width="12.625" style="39" customWidth="1"/>
    <col min="6160" max="6161" width="9" style="39"/>
    <col min="6162" max="6163" width="1.625" style="39" customWidth="1"/>
    <col min="6164" max="6164" width="5.625" style="39" customWidth="1"/>
    <col min="6165" max="6173" width="1.625" style="39" customWidth="1"/>
    <col min="6174" max="6400" width="9" style="39"/>
    <col min="6401" max="6402" width="0" style="39" hidden="1" customWidth="1"/>
    <col min="6403" max="6403" width="28.625" style="39" customWidth="1"/>
    <col min="6404" max="6404" width="20.625" style="39" customWidth="1"/>
    <col min="6405" max="6405" width="4.625" style="39" customWidth="1"/>
    <col min="6406" max="6406" width="10.625" style="39" customWidth="1"/>
    <col min="6407" max="6414" width="14.625" style="39" customWidth="1"/>
    <col min="6415" max="6415" width="12.625" style="39" customWidth="1"/>
    <col min="6416" max="6417" width="9" style="39"/>
    <col min="6418" max="6419" width="1.625" style="39" customWidth="1"/>
    <col min="6420" max="6420" width="5.625" style="39" customWidth="1"/>
    <col min="6421" max="6429" width="1.625" style="39" customWidth="1"/>
    <col min="6430" max="6656" width="9" style="39"/>
    <col min="6657" max="6658" width="0" style="39" hidden="1" customWidth="1"/>
    <col min="6659" max="6659" width="28.625" style="39" customWidth="1"/>
    <col min="6660" max="6660" width="20.625" style="39" customWidth="1"/>
    <col min="6661" max="6661" width="4.625" style="39" customWidth="1"/>
    <col min="6662" max="6662" width="10.625" style="39" customWidth="1"/>
    <col min="6663" max="6670" width="14.625" style="39" customWidth="1"/>
    <col min="6671" max="6671" width="12.625" style="39" customWidth="1"/>
    <col min="6672" max="6673" width="9" style="39"/>
    <col min="6674" max="6675" width="1.625" style="39" customWidth="1"/>
    <col min="6676" max="6676" width="5.625" style="39" customWidth="1"/>
    <col min="6677" max="6685" width="1.625" style="39" customWidth="1"/>
    <col min="6686" max="6912" width="9" style="39"/>
    <col min="6913" max="6914" width="0" style="39" hidden="1" customWidth="1"/>
    <col min="6915" max="6915" width="28.625" style="39" customWidth="1"/>
    <col min="6916" max="6916" width="20.625" style="39" customWidth="1"/>
    <col min="6917" max="6917" width="4.625" style="39" customWidth="1"/>
    <col min="6918" max="6918" width="10.625" style="39" customWidth="1"/>
    <col min="6919" max="6926" width="14.625" style="39" customWidth="1"/>
    <col min="6927" max="6927" width="12.625" style="39" customWidth="1"/>
    <col min="6928" max="6929" width="9" style="39"/>
    <col min="6930" max="6931" width="1.625" style="39" customWidth="1"/>
    <col min="6932" max="6932" width="5.625" style="39" customWidth="1"/>
    <col min="6933" max="6941" width="1.625" style="39" customWidth="1"/>
    <col min="6942" max="7168" width="9" style="39"/>
    <col min="7169" max="7170" width="0" style="39" hidden="1" customWidth="1"/>
    <col min="7171" max="7171" width="28.625" style="39" customWidth="1"/>
    <col min="7172" max="7172" width="20.625" style="39" customWidth="1"/>
    <col min="7173" max="7173" width="4.625" style="39" customWidth="1"/>
    <col min="7174" max="7174" width="10.625" style="39" customWidth="1"/>
    <col min="7175" max="7182" width="14.625" style="39" customWidth="1"/>
    <col min="7183" max="7183" width="12.625" style="39" customWidth="1"/>
    <col min="7184" max="7185" width="9" style="39"/>
    <col min="7186" max="7187" width="1.625" style="39" customWidth="1"/>
    <col min="7188" max="7188" width="5.625" style="39" customWidth="1"/>
    <col min="7189" max="7197" width="1.625" style="39" customWidth="1"/>
    <col min="7198" max="7424" width="9" style="39"/>
    <col min="7425" max="7426" width="0" style="39" hidden="1" customWidth="1"/>
    <col min="7427" max="7427" width="28.625" style="39" customWidth="1"/>
    <col min="7428" max="7428" width="20.625" style="39" customWidth="1"/>
    <col min="7429" max="7429" width="4.625" style="39" customWidth="1"/>
    <col min="7430" max="7430" width="10.625" style="39" customWidth="1"/>
    <col min="7431" max="7438" width="14.625" style="39" customWidth="1"/>
    <col min="7439" max="7439" width="12.625" style="39" customWidth="1"/>
    <col min="7440" max="7441" width="9" style="39"/>
    <col min="7442" max="7443" width="1.625" style="39" customWidth="1"/>
    <col min="7444" max="7444" width="5.625" style="39" customWidth="1"/>
    <col min="7445" max="7453" width="1.625" style="39" customWidth="1"/>
    <col min="7454" max="7680" width="9" style="39"/>
    <col min="7681" max="7682" width="0" style="39" hidden="1" customWidth="1"/>
    <col min="7683" max="7683" width="28.625" style="39" customWidth="1"/>
    <col min="7684" max="7684" width="20.625" style="39" customWidth="1"/>
    <col min="7685" max="7685" width="4.625" style="39" customWidth="1"/>
    <col min="7686" max="7686" width="10.625" style="39" customWidth="1"/>
    <col min="7687" max="7694" width="14.625" style="39" customWidth="1"/>
    <col min="7695" max="7695" width="12.625" style="39" customWidth="1"/>
    <col min="7696" max="7697" width="9" style="39"/>
    <col min="7698" max="7699" width="1.625" style="39" customWidth="1"/>
    <col min="7700" max="7700" width="5.625" style="39" customWidth="1"/>
    <col min="7701" max="7709" width="1.625" style="39" customWidth="1"/>
    <col min="7710" max="7936" width="9" style="39"/>
    <col min="7937" max="7938" width="0" style="39" hidden="1" customWidth="1"/>
    <col min="7939" max="7939" width="28.625" style="39" customWidth="1"/>
    <col min="7940" max="7940" width="20.625" style="39" customWidth="1"/>
    <col min="7941" max="7941" width="4.625" style="39" customWidth="1"/>
    <col min="7942" max="7942" width="10.625" style="39" customWidth="1"/>
    <col min="7943" max="7950" width="14.625" style="39" customWidth="1"/>
    <col min="7951" max="7951" width="12.625" style="39" customWidth="1"/>
    <col min="7952" max="7953" width="9" style="39"/>
    <col min="7954" max="7955" width="1.625" style="39" customWidth="1"/>
    <col min="7956" max="7956" width="5.625" style="39" customWidth="1"/>
    <col min="7957" max="7965" width="1.625" style="39" customWidth="1"/>
    <col min="7966" max="8192" width="9" style="39"/>
    <col min="8193" max="8194" width="0" style="39" hidden="1" customWidth="1"/>
    <col min="8195" max="8195" width="28.625" style="39" customWidth="1"/>
    <col min="8196" max="8196" width="20.625" style="39" customWidth="1"/>
    <col min="8197" max="8197" width="4.625" style="39" customWidth="1"/>
    <col min="8198" max="8198" width="10.625" style="39" customWidth="1"/>
    <col min="8199" max="8206" width="14.625" style="39" customWidth="1"/>
    <col min="8207" max="8207" width="12.625" style="39" customWidth="1"/>
    <col min="8208" max="8209" width="9" style="39"/>
    <col min="8210" max="8211" width="1.625" style="39" customWidth="1"/>
    <col min="8212" max="8212" width="5.625" style="39" customWidth="1"/>
    <col min="8213" max="8221" width="1.625" style="39" customWidth="1"/>
    <col min="8222" max="8448" width="9" style="39"/>
    <col min="8449" max="8450" width="0" style="39" hidden="1" customWidth="1"/>
    <col min="8451" max="8451" width="28.625" style="39" customWidth="1"/>
    <col min="8452" max="8452" width="20.625" style="39" customWidth="1"/>
    <col min="8453" max="8453" width="4.625" style="39" customWidth="1"/>
    <col min="8454" max="8454" width="10.625" style="39" customWidth="1"/>
    <col min="8455" max="8462" width="14.625" style="39" customWidth="1"/>
    <col min="8463" max="8463" width="12.625" style="39" customWidth="1"/>
    <col min="8464" max="8465" width="9" style="39"/>
    <col min="8466" max="8467" width="1.625" style="39" customWidth="1"/>
    <col min="8468" max="8468" width="5.625" style="39" customWidth="1"/>
    <col min="8469" max="8477" width="1.625" style="39" customWidth="1"/>
    <col min="8478" max="8704" width="9" style="39"/>
    <col min="8705" max="8706" width="0" style="39" hidden="1" customWidth="1"/>
    <col min="8707" max="8707" width="28.625" style="39" customWidth="1"/>
    <col min="8708" max="8708" width="20.625" style="39" customWidth="1"/>
    <col min="8709" max="8709" width="4.625" style="39" customWidth="1"/>
    <col min="8710" max="8710" width="10.625" style="39" customWidth="1"/>
    <col min="8711" max="8718" width="14.625" style="39" customWidth="1"/>
    <col min="8719" max="8719" width="12.625" style="39" customWidth="1"/>
    <col min="8720" max="8721" width="9" style="39"/>
    <col min="8722" max="8723" width="1.625" style="39" customWidth="1"/>
    <col min="8724" max="8724" width="5.625" style="39" customWidth="1"/>
    <col min="8725" max="8733" width="1.625" style="39" customWidth="1"/>
    <col min="8734" max="8960" width="9" style="39"/>
    <col min="8961" max="8962" width="0" style="39" hidden="1" customWidth="1"/>
    <col min="8963" max="8963" width="28.625" style="39" customWidth="1"/>
    <col min="8964" max="8964" width="20.625" style="39" customWidth="1"/>
    <col min="8965" max="8965" width="4.625" style="39" customWidth="1"/>
    <col min="8966" max="8966" width="10.625" style="39" customWidth="1"/>
    <col min="8967" max="8974" width="14.625" style="39" customWidth="1"/>
    <col min="8975" max="8975" width="12.625" style="39" customWidth="1"/>
    <col min="8976" max="8977" width="9" style="39"/>
    <col min="8978" max="8979" width="1.625" style="39" customWidth="1"/>
    <col min="8980" max="8980" width="5.625" style="39" customWidth="1"/>
    <col min="8981" max="8989" width="1.625" style="39" customWidth="1"/>
    <col min="8990" max="9216" width="9" style="39"/>
    <col min="9217" max="9218" width="0" style="39" hidden="1" customWidth="1"/>
    <col min="9219" max="9219" width="28.625" style="39" customWidth="1"/>
    <col min="9220" max="9220" width="20.625" style="39" customWidth="1"/>
    <col min="9221" max="9221" width="4.625" style="39" customWidth="1"/>
    <col min="9222" max="9222" width="10.625" style="39" customWidth="1"/>
    <col min="9223" max="9230" width="14.625" style="39" customWidth="1"/>
    <col min="9231" max="9231" width="12.625" style="39" customWidth="1"/>
    <col min="9232" max="9233" width="9" style="39"/>
    <col min="9234" max="9235" width="1.625" style="39" customWidth="1"/>
    <col min="9236" max="9236" width="5.625" style="39" customWidth="1"/>
    <col min="9237" max="9245" width="1.625" style="39" customWidth="1"/>
    <col min="9246" max="9472" width="9" style="39"/>
    <col min="9473" max="9474" width="0" style="39" hidden="1" customWidth="1"/>
    <col min="9475" max="9475" width="28.625" style="39" customWidth="1"/>
    <col min="9476" max="9476" width="20.625" style="39" customWidth="1"/>
    <col min="9477" max="9477" width="4.625" style="39" customWidth="1"/>
    <col min="9478" max="9478" width="10.625" style="39" customWidth="1"/>
    <col min="9479" max="9486" width="14.625" style="39" customWidth="1"/>
    <col min="9487" max="9487" width="12.625" style="39" customWidth="1"/>
    <col min="9488" max="9489" width="9" style="39"/>
    <col min="9490" max="9491" width="1.625" style="39" customWidth="1"/>
    <col min="9492" max="9492" width="5.625" style="39" customWidth="1"/>
    <col min="9493" max="9501" width="1.625" style="39" customWidth="1"/>
    <col min="9502" max="9728" width="9" style="39"/>
    <col min="9729" max="9730" width="0" style="39" hidden="1" customWidth="1"/>
    <col min="9731" max="9731" width="28.625" style="39" customWidth="1"/>
    <col min="9732" max="9732" width="20.625" style="39" customWidth="1"/>
    <col min="9733" max="9733" width="4.625" style="39" customWidth="1"/>
    <col min="9734" max="9734" width="10.625" style="39" customWidth="1"/>
    <col min="9735" max="9742" width="14.625" style="39" customWidth="1"/>
    <col min="9743" max="9743" width="12.625" style="39" customWidth="1"/>
    <col min="9744" max="9745" width="9" style="39"/>
    <col min="9746" max="9747" width="1.625" style="39" customWidth="1"/>
    <col min="9748" max="9748" width="5.625" style="39" customWidth="1"/>
    <col min="9749" max="9757" width="1.625" style="39" customWidth="1"/>
    <col min="9758" max="9984" width="9" style="39"/>
    <col min="9985" max="9986" width="0" style="39" hidden="1" customWidth="1"/>
    <col min="9987" max="9987" width="28.625" style="39" customWidth="1"/>
    <col min="9988" max="9988" width="20.625" style="39" customWidth="1"/>
    <col min="9989" max="9989" width="4.625" style="39" customWidth="1"/>
    <col min="9990" max="9990" width="10.625" style="39" customWidth="1"/>
    <col min="9991" max="9998" width="14.625" style="39" customWidth="1"/>
    <col min="9999" max="9999" width="12.625" style="39" customWidth="1"/>
    <col min="10000" max="10001" width="9" style="39"/>
    <col min="10002" max="10003" width="1.625" style="39" customWidth="1"/>
    <col min="10004" max="10004" width="5.625" style="39" customWidth="1"/>
    <col min="10005" max="10013" width="1.625" style="39" customWidth="1"/>
    <col min="10014" max="10240" width="9" style="39"/>
    <col min="10241" max="10242" width="0" style="39" hidden="1" customWidth="1"/>
    <col min="10243" max="10243" width="28.625" style="39" customWidth="1"/>
    <col min="10244" max="10244" width="20.625" style="39" customWidth="1"/>
    <col min="10245" max="10245" width="4.625" style="39" customWidth="1"/>
    <col min="10246" max="10246" width="10.625" style="39" customWidth="1"/>
    <col min="10247" max="10254" width="14.625" style="39" customWidth="1"/>
    <col min="10255" max="10255" width="12.625" style="39" customWidth="1"/>
    <col min="10256" max="10257" width="9" style="39"/>
    <col min="10258" max="10259" width="1.625" style="39" customWidth="1"/>
    <col min="10260" max="10260" width="5.625" style="39" customWidth="1"/>
    <col min="10261" max="10269" width="1.625" style="39" customWidth="1"/>
    <col min="10270" max="10496" width="9" style="39"/>
    <col min="10497" max="10498" width="0" style="39" hidden="1" customWidth="1"/>
    <col min="10499" max="10499" width="28.625" style="39" customWidth="1"/>
    <col min="10500" max="10500" width="20.625" style="39" customWidth="1"/>
    <col min="10501" max="10501" width="4.625" style="39" customWidth="1"/>
    <col min="10502" max="10502" width="10.625" style="39" customWidth="1"/>
    <col min="10503" max="10510" width="14.625" style="39" customWidth="1"/>
    <col min="10511" max="10511" width="12.625" style="39" customWidth="1"/>
    <col min="10512" max="10513" width="9" style="39"/>
    <col min="10514" max="10515" width="1.625" style="39" customWidth="1"/>
    <col min="10516" max="10516" width="5.625" style="39" customWidth="1"/>
    <col min="10517" max="10525" width="1.625" style="39" customWidth="1"/>
    <col min="10526" max="10752" width="9" style="39"/>
    <col min="10753" max="10754" width="0" style="39" hidden="1" customWidth="1"/>
    <col min="10755" max="10755" width="28.625" style="39" customWidth="1"/>
    <col min="10756" max="10756" width="20.625" style="39" customWidth="1"/>
    <col min="10757" max="10757" width="4.625" style="39" customWidth="1"/>
    <col min="10758" max="10758" width="10.625" style="39" customWidth="1"/>
    <col min="10759" max="10766" width="14.625" style="39" customWidth="1"/>
    <col min="10767" max="10767" width="12.625" style="39" customWidth="1"/>
    <col min="10768" max="10769" width="9" style="39"/>
    <col min="10770" max="10771" width="1.625" style="39" customWidth="1"/>
    <col min="10772" max="10772" width="5.625" style="39" customWidth="1"/>
    <col min="10773" max="10781" width="1.625" style="39" customWidth="1"/>
    <col min="10782" max="11008" width="9" style="39"/>
    <col min="11009" max="11010" width="0" style="39" hidden="1" customWidth="1"/>
    <col min="11011" max="11011" width="28.625" style="39" customWidth="1"/>
    <col min="11012" max="11012" width="20.625" style="39" customWidth="1"/>
    <col min="11013" max="11013" width="4.625" style="39" customWidth="1"/>
    <col min="11014" max="11014" width="10.625" style="39" customWidth="1"/>
    <col min="11015" max="11022" width="14.625" style="39" customWidth="1"/>
    <col min="11023" max="11023" width="12.625" style="39" customWidth="1"/>
    <col min="11024" max="11025" width="9" style="39"/>
    <col min="11026" max="11027" width="1.625" style="39" customWidth="1"/>
    <col min="11028" max="11028" width="5.625" style="39" customWidth="1"/>
    <col min="11029" max="11037" width="1.625" style="39" customWidth="1"/>
    <col min="11038" max="11264" width="9" style="39"/>
    <col min="11265" max="11266" width="0" style="39" hidden="1" customWidth="1"/>
    <col min="11267" max="11267" width="28.625" style="39" customWidth="1"/>
    <col min="11268" max="11268" width="20.625" style="39" customWidth="1"/>
    <col min="11269" max="11269" width="4.625" style="39" customWidth="1"/>
    <col min="11270" max="11270" width="10.625" style="39" customWidth="1"/>
    <col min="11271" max="11278" width="14.625" style="39" customWidth="1"/>
    <col min="11279" max="11279" width="12.625" style="39" customWidth="1"/>
    <col min="11280" max="11281" width="9" style="39"/>
    <col min="11282" max="11283" width="1.625" style="39" customWidth="1"/>
    <col min="11284" max="11284" width="5.625" style="39" customWidth="1"/>
    <col min="11285" max="11293" width="1.625" style="39" customWidth="1"/>
    <col min="11294" max="11520" width="9" style="39"/>
    <col min="11521" max="11522" width="0" style="39" hidden="1" customWidth="1"/>
    <col min="11523" max="11523" width="28.625" style="39" customWidth="1"/>
    <col min="11524" max="11524" width="20.625" style="39" customWidth="1"/>
    <col min="11525" max="11525" width="4.625" style="39" customWidth="1"/>
    <col min="11526" max="11526" width="10.625" style="39" customWidth="1"/>
    <col min="11527" max="11534" width="14.625" style="39" customWidth="1"/>
    <col min="11535" max="11535" width="12.625" style="39" customWidth="1"/>
    <col min="11536" max="11537" width="9" style="39"/>
    <col min="11538" max="11539" width="1.625" style="39" customWidth="1"/>
    <col min="11540" max="11540" width="5.625" style="39" customWidth="1"/>
    <col min="11541" max="11549" width="1.625" style="39" customWidth="1"/>
    <col min="11550" max="11776" width="9" style="39"/>
    <col min="11777" max="11778" width="0" style="39" hidden="1" customWidth="1"/>
    <col min="11779" max="11779" width="28.625" style="39" customWidth="1"/>
    <col min="11780" max="11780" width="20.625" style="39" customWidth="1"/>
    <col min="11781" max="11781" width="4.625" style="39" customWidth="1"/>
    <col min="11782" max="11782" width="10.625" style="39" customWidth="1"/>
    <col min="11783" max="11790" width="14.625" style="39" customWidth="1"/>
    <col min="11791" max="11791" width="12.625" style="39" customWidth="1"/>
    <col min="11792" max="11793" width="9" style="39"/>
    <col min="11794" max="11795" width="1.625" style="39" customWidth="1"/>
    <col min="11796" max="11796" width="5.625" style="39" customWidth="1"/>
    <col min="11797" max="11805" width="1.625" style="39" customWidth="1"/>
    <col min="11806" max="12032" width="9" style="39"/>
    <col min="12033" max="12034" width="0" style="39" hidden="1" customWidth="1"/>
    <col min="12035" max="12035" width="28.625" style="39" customWidth="1"/>
    <col min="12036" max="12036" width="20.625" style="39" customWidth="1"/>
    <col min="12037" max="12037" width="4.625" style="39" customWidth="1"/>
    <col min="12038" max="12038" width="10.625" style="39" customWidth="1"/>
    <col min="12039" max="12046" width="14.625" style="39" customWidth="1"/>
    <col min="12047" max="12047" width="12.625" style="39" customWidth="1"/>
    <col min="12048" max="12049" width="9" style="39"/>
    <col min="12050" max="12051" width="1.625" style="39" customWidth="1"/>
    <col min="12052" max="12052" width="5.625" style="39" customWidth="1"/>
    <col min="12053" max="12061" width="1.625" style="39" customWidth="1"/>
    <col min="12062" max="12288" width="9" style="39"/>
    <col min="12289" max="12290" width="0" style="39" hidden="1" customWidth="1"/>
    <col min="12291" max="12291" width="28.625" style="39" customWidth="1"/>
    <col min="12292" max="12292" width="20.625" style="39" customWidth="1"/>
    <col min="12293" max="12293" width="4.625" style="39" customWidth="1"/>
    <col min="12294" max="12294" width="10.625" style="39" customWidth="1"/>
    <col min="12295" max="12302" width="14.625" style="39" customWidth="1"/>
    <col min="12303" max="12303" width="12.625" style="39" customWidth="1"/>
    <col min="12304" max="12305" width="9" style="39"/>
    <col min="12306" max="12307" width="1.625" style="39" customWidth="1"/>
    <col min="12308" max="12308" width="5.625" style="39" customWidth="1"/>
    <col min="12309" max="12317" width="1.625" style="39" customWidth="1"/>
    <col min="12318" max="12544" width="9" style="39"/>
    <col min="12545" max="12546" width="0" style="39" hidden="1" customWidth="1"/>
    <col min="12547" max="12547" width="28.625" style="39" customWidth="1"/>
    <col min="12548" max="12548" width="20.625" style="39" customWidth="1"/>
    <col min="12549" max="12549" width="4.625" style="39" customWidth="1"/>
    <col min="12550" max="12550" width="10.625" style="39" customWidth="1"/>
    <col min="12551" max="12558" width="14.625" style="39" customWidth="1"/>
    <col min="12559" max="12559" width="12.625" style="39" customWidth="1"/>
    <col min="12560" max="12561" width="9" style="39"/>
    <col min="12562" max="12563" width="1.625" style="39" customWidth="1"/>
    <col min="12564" max="12564" width="5.625" style="39" customWidth="1"/>
    <col min="12565" max="12573" width="1.625" style="39" customWidth="1"/>
    <col min="12574" max="12800" width="9" style="39"/>
    <col min="12801" max="12802" width="0" style="39" hidden="1" customWidth="1"/>
    <col min="12803" max="12803" width="28.625" style="39" customWidth="1"/>
    <col min="12804" max="12804" width="20.625" style="39" customWidth="1"/>
    <col min="12805" max="12805" width="4.625" style="39" customWidth="1"/>
    <col min="12806" max="12806" width="10.625" style="39" customWidth="1"/>
    <col min="12807" max="12814" width="14.625" style="39" customWidth="1"/>
    <col min="12815" max="12815" width="12.625" style="39" customWidth="1"/>
    <col min="12816" max="12817" width="9" style="39"/>
    <col min="12818" max="12819" width="1.625" style="39" customWidth="1"/>
    <col min="12820" max="12820" width="5.625" style="39" customWidth="1"/>
    <col min="12821" max="12829" width="1.625" style="39" customWidth="1"/>
    <col min="12830" max="13056" width="9" style="39"/>
    <col min="13057" max="13058" width="0" style="39" hidden="1" customWidth="1"/>
    <col min="13059" max="13059" width="28.625" style="39" customWidth="1"/>
    <col min="13060" max="13060" width="20.625" style="39" customWidth="1"/>
    <col min="13061" max="13061" width="4.625" style="39" customWidth="1"/>
    <col min="13062" max="13062" width="10.625" style="39" customWidth="1"/>
    <col min="13063" max="13070" width="14.625" style="39" customWidth="1"/>
    <col min="13071" max="13071" width="12.625" style="39" customWidth="1"/>
    <col min="13072" max="13073" width="9" style="39"/>
    <col min="13074" max="13075" width="1.625" style="39" customWidth="1"/>
    <col min="13076" max="13076" width="5.625" style="39" customWidth="1"/>
    <col min="13077" max="13085" width="1.625" style="39" customWidth="1"/>
    <col min="13086" max="13312" width="9" style="39"/>
    <col min="13313" max="13314" width="0" style="39" hidden="1" customWidth="1"/>
    <col min="13315" max="13315" width="28.625" style="39" customWidth="1"/>
    <col min="13316" max="13316" width="20.625" style="39" customWidth="1"/>
    <col min="13317" max="13317" width="4.625" style="39" customWidth="1"/>
    <col min="13318" max="13318" width="10.625" style="39" customWidth="1"/>
    <col min="13319" max="13326" width="14.625" style="39" customWidth="1"/>
    <col min="13327" max="13327" width="12.625" style="39" customWidth="1"/>
    <col min="13328" max="13329" width="9" style="39"/>
    <col min="13330" max="13331" width="1.625" style="39" customWidth="1"/>
    <col min="13332" max="13332" width="5.625" style="39" customWidth="1"/>
    <col min="13333" max="13341" width="1.625" style="39" customWidth="1"/>
    <col min="13342" max="13568" width="9" style="39"/>
    <col min="13569" max="13570" width="0" style="39" hidden="1" customWidth="1"/>
    <col min="13571" max="13571" width="28.625" style="39" customWidth="1"/>
    <col min="13572" max="13572" width="20.625" style="39" customWidth="1"/>
    <col min="13573" max="13573" width="4.625" style="39" customWidth="1"/>
    <col min="13574" max="13574" width="10.625" style="39" customWidth="1"/>
    <col min="13575" max="13582" width="14.625" style="39" customWidth="1"/>
    <col min="13583" max="13583" width="12.625" style="39" customWidth="1"/>
    <col min="13584" max="13585" width="9" style="39"/>
    <col min="13586" max="13587" width="1.625" style="39" customWidth="1"/>
    <col min="13588" max="13588" width="5.625" style="39" customWidth="1"/>
    <col min="13589" max="13597" width="1.625" style="39" customWidth="1"/>
    <col min="13598" max="13824" width="9" style="39"/>
    <col min="13825" max="13826" width="0" style="39" hidden="1" customWidth="1"/>
    <col min="13827" max="13827" width="28.625" style="39" customWidth="1"/>
    <col min="13828" max="13828" width="20.625" style="39" customWidth="1"/>
    <col min="13829" max="13829" width="4.625" style="39" customWidth="1"/>
    <col min="13830" max="13830" width="10.625" style="39" customWidth="1"/>
    <col min="13831" max="13838" width="14.625" style="39" customWidth="1"/>
    <col min="13839" max="13839" width="12.625" style="39" customWidth="1"/>
    <col min="13840" max="13841" width="9" style="39"/>
    <col min="13842" max="13843" width="1.625" style="39" customWidth="1"/>
    <col min="13844" max="13844" width="5.625" style="39" customWidth="1"/>
    <col min="13845" max="13853" width="1.625" style="39" customWidth="1"/>
    <col min="13854" max="14080" width="9" style="39"/>
    <col min="14081" max="14082" width="0" style="39" hidden="1" customWidth="1"/>
    <col min="14083" max="14083" width="28.625" style="39" customWidth="1"/>
    <col min="14084" max="14084" width="20.625" style="39" customWidth="1"/>
    <col min="14085" max="14085" width="4.625" style="39" customWidth="1"/>
    <col min="14086" max="14086" width="10.625" style="39" customWidth="1"/>
    <col min="14087" max="14094" width="14.625" style="39" customWidth="1"/>
    <col min="14095" max="14095" width="12.625" style="39" customWidth="1"/>
    <col min="14096" max="14097" width="9" style="39"/>
    <col min="14098" max="14099" width="1.625" style="39" customWidth="1"/>
    <col min="14100" max="14100" width="5.625" style="39" customWidth="1"/>
    <col min="14101" max="14109" width="1.625" style="39" customWidth="1"/>
    <col min="14110" max="14336" width="9" style="39"/>
    <col min="14337" max="14338" width="0" style="39" hidden="1" customWidth="1"/>
    <col min="14339" max="14339" width="28.625" style="39" customWidth="1"/>
    <col min="14340" max="14340" width="20.625" style="39" customWidth="1"/>
    <col min="14341" max="14341" width="4.625" style="39" customWidth="1"/>
    <col min="14342" max="14342" width="10.625" style="39" customWidth="1"/>
    <col min="14343" max="14350" width="14.625" style="39" customWidth="1"/>
    <col min="14351" max="14351" width="12.625" style="39" customWidth="1"/>
    <col min="14352" max="14353" width="9" style="39"/>
    <col min="14354" max="14355" width="1.625" style="39" customWidth="1"/>
    <col min="14356" max="14356" width="5.625" style="39" customWidth="1"/>
    <col min="14357" max="14365" width="1.625" style="39" customWidth="1"/>
    <col min="14366" max="14592" width="9" style="39"/>
    <col min="14593" max="14594" width="0" style="39" hidden="1" customWidth="1"/>
    <col min="14595" max="14595" width="28.625" style="39" customWidth="1"/>
    <col min="14596" max="14596" width="20.625" style="39" customWidth="1"/>
    <col min="14597" max="14597" width="4.625" style="39" customWidth="1"/>
    <col min="14598" max="14598" width="10.625" style="39" customWidth="1"/>
    <col min="14599" max="14606" width="14.625" style="39" customWidth="1"/>
    <col min="14607" max="14607" width="12.625" style="39" customWidth="1"/>
    <col min="14608" max="14609" width="9" style="39"/>
    <col min="14610" max="14611" width="1.625" style="39" customWidth="1"/>
    <col min="14612" max="14612" width="5.625" style="39" customWidth="1"/>
    <col min="14613" max="14621" width="1.625" style="39" customWidth="1"/>
    <col min="14622" max="14848" width="9" style="39"/>
    <col min="14849" max="14850" width="0" style="39" hidden="1" customWidth="1"/>
    <col min="14851" max="14851" width="28.625" style="39" customWidth="1"/>
    <col min="14852" max="14852" width="20.625" style="39" customWidth="1"/>
    <col min="14853" max="14853" width="4.625" style="39" customWidth="1"/>
    <col min="14854" max="14854" width="10.625" style="39" customWidth="1"/>
    <col min="14855" max="14862" width="14.625" style="39" customWidth="1"/>
    <col min="14863" max="14863" width="12.625" style="39" customWidth="1"/>
    <col min="14864" max="14865" width="9" style="39"/>
    <col min="14866" max="14867" width="1.625" style="39" customWidth="1"/>
    <col min="14868" max="14868" width="5.625" style="39" customWidth="1"/>
    <col min="14869" max="14877" width="1.625" style="39" customWidth="1"/>
    <col min="14878" max="15104" width="9" style="39"/>
    <col min="15105" max="15106" width="0" style="39" hidden="1" customWidth="1"/>
    <col min="15107" max="15107" width="28.625" style="39" customWidth="1"/>
    <col min="15108" max="15108" width="20.625" style="39" customWidth="1"/>
    <col min="15109" max="15109" width="4.625" style="39" customWidth="1"/>
    <col min="15110" max="15110" width="10.625" style="39" customWidth="1"/>
    <col min="15111" max="15118" width="14.625" style="39" customWidth="1"/>
    <col min="15119" max="15119" width="12.625" style="39" customWidth="1"/>
    <col min="15120" max="15121" width="9" style="39"/>
    <col min="15122" max="15123" width="1.625" style="39" customWidth="1"/>
    <col min="15124" max="15124" width="5.625" style="39" customWidth="1"/>
    <col min="15125" max="15133" width="1.625" style="39" customWidth="1"/>
    <col min="15134" max="15360" width="9" style="39"/>
    <col min="15361" max="15362" width="0" style="39" hidden="1" customWidth="1"/>
    <col min="15363" max="15363" width="28.625" style="39" customWidth="1"/>
    <col min="15364" max="15364" width="20.625" style="39" customWidth="1"/>
    <col min="15365" max="15365" width="4.625" style="39" customWidth="1"/>
    <col min="15366" max="15366" width="10.625" style="39" customWidth="1"/>
    <col min="15367" max="15374" width="14.625" style="39" customWidth="1"/>
    <col min="15375" max="15375" width="12.625" style="39" customWidth="1"/>
    <col min="15376" max="15377" width="9" style="39"/>
    <col min="15378" max="15379" width="1.625" style="39" customWidth="1"/>
    <col min="15380" max="15380" width="5.625" style="39" customWidth="1"/>
    <col min="15381" max="15389" width="1.625" style="39" customWidth="1"/>
    <col min="15390" max="15616" width="9" style="39"/>
    <col min="15617" max="15618" width="0" style="39" hidden="1" customWidth="1"/>
    <col min="15619" max="15619" width="28.625" style="39" customWidth="1"/>
    <col min="15620" max="15620" width="20.625" style="39" customWidth="1"/>
    <col min="15621" max="15621" width="4.625" style="39" customWidth="1"/>
    <col min="15622" max="15622" width="10.625" style="39" customWidth="1"/>
    <col min="15623" max="15630" width="14.625" style="39" customWidth="1"/>
    <col min="15631" max="15631" width="12.625" style="39" customWidth="1"/>
    <col min="15632" max="15633" width="9" style="39"/>
    <col min="15634" max="15635" width="1.625" style="39" customWidth="1"/>
    <col min="15636" max="15636" width="5.625" style="39" customWidth="1"/>
    <col min="15637" max="15645" width="1.625" style="39" customWidth="1"/>
    <col min="15646" max="15872" width="9" style="39"/>
    <col min="15873" max="15874" width="0" style="39" hidden="1" customWidth="1"/>
    <col min="15875" max="15875" width="28.625" style="39" customWidth="1"/>
    <col min="15876" max="15876" width="20.625" style="39" customWidth="1"/>
    <col min="15877" max="15877" width="4.625" style="39" customWidth="1"/>
    <col min="15878" max="15878" width="10.625" style="39" customWidth="1"/>
    <col min="15879" max="15886" width="14.625" style="39" customWidth="1"/>
    <col min="15887" max="15887" width="12.625" style="39" customWidth="1"/>
    <col min="15888" max="15889" width="9" style="39"/>
    <col min="15890" max="15891" width="1.625" style="39" customWidth="1"/>
    <col min="15892" max="15892" width="5.625" style="39" customWidth="1"/>
    <col min="15893" max="15901" width="1.625" style="39" customWidth="1"/>
    <col min="15902" max="16128" width="9" style="39"/>
    <col min="16129" max="16130" width="0" style="39" hidden="1" customWidth="1"/>
    <col min="16131" max="16131" width="28.625" style="39" customWidth="1"/>
    <col min="16132" max="16132" width="20.625" style="39" customWidth="1"/>
    <col min="16133" max="16133" width="4.625" style="39" customWidth="1"/>
    <col min="16134" max="16134" width="10.625" style="39" customWidth="1"/>
    <col min="16135" max="16142" width="14.625" style="39" customWidth="1"/>
    <col min="16143" max="16143" width="12.625" style="39" customWidth="1"/>
    <col min="16144" max="16145" width="9" style="39"/>
    <col min="16146" max="16147" width="1.625" style="39" customWidth="1"/>
    <col min="16148" max="16148" width="5.625" style="39" customWidth="1"/>
    <col min="16149" max="16157" width="1.625" style="39" customWidth="1"/>
    <col min="16158" max="16384" width="9" style="39"/>
  </cols>
  <sheetData>
    <row r="1" spans="1:29" ht="30" customHeight="1">
      <c r="C1" s="58" t="s">
        <v>2038</v>
      </c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</row>
    <row r="2" spans="1:29" ht="30" customHeight="1">
      <c r="A2" s="57" t="s">
        <v>1448</v>
      </c>
      <c r="B2" s="57" t="s">
        <v>1333</v>
      </c>
      <c r="C2" s="57" t="s">
        <v>1449</v>
      </c>
      <c r="D2" s="57" t="s">
        <v>1450</v>
      </c>
      <c r="E2" s="57" t="s">
        <v>3</v>
      </c>
      <c r="F2" s="59" t="s">
        <v>4</v>
      </c>
      <c r="G2" s="57" t="s">
        <v>5</v>
      </c>
      <c r="H2" s="57"/>
      <c r="I2" s="57" t="s">
        <v>8</v>
      </c>
      <c r="J2" s="57"/>
      <c r="K2" s="57" t="s">
        <v>1320</v>
      </c>
      <c r="L2" s="57"/>
      <c r="M2" s="57" t="s">
        <v>1321</v>
      </c>
      <c r="N2" s="57"/>
      <c r="O2" s="57" t="s">
        <v>1451</v>
      </c>
    </row>
    <row r="3" spans="1:29" ht="30" customHeight="1">
      <c r="A3" s="57"/>
      <c r="B3" s="57"/>
      <c r="C3" s="57"/>
      <c r="D3" s="57"/>
      <c r="E3" s="57"/>
      <c r="F3" s="59"/>
      <c r="G3" s="40" t="s">
        <v>1452</v>
      </c>
      <c r="H3" s="40" t="s">
        <v>1453</v>
      </c>
      <c r="I3" s="40" t="s">
        <v>1452</v>
      </c>
      <c r="J3" s="40" t="s">
        <v>1453</v>
      </c>
      <c r="K3" s="40" t="s">
        <v>1452</v>
      </c>
      <c r="L3" s="40" t="s">
        <v>1453</v>
      </c>
      <c r="M3" s="40" t="s">
        <v>1452</v>
      </c>
      <c r="N3" s="40" t="s">
        <v>1453</v>
      </c>
      <c r="O3" s="57"/>
    </row>
    <row r="4" spans="1:29" ht="30" customHeight="1">
      <c r="A4" s="41"/>
      <c r="B4" s="41"/>
      <c r="C4" s="42" t="s">
        <v>1454</v>
      </c>
      <c r="D4" s="42"/>
      <c r="E4" s="42"/>
      <c r="F4" s="43"/>
      <c r="G4" s="42"/>
      <c r="H4" s="42"/>
      <c r="I4" s="42"/>
      <c r="J4" s="42"/>
      <c r="K4" s="42"/>
      <c r="L4" s="42"/>
      <c r="M4" s="42"/>
      <c r="N4" s="42"/>
      <c r="O4" s="42"/>
    </row>
    <row r="5" spans="1:29" ht="30" customHeight="1">
      <c r="A5" s="44" t="s">
        <v>48</v>
      </c>
      <c r="B5" s="44" t="s">
        <v>1455</v>
      </c>
      <c r="C5" s="44" t="s">
        <v>1456</v>
      </c>
      <c r="D5" s="44" t="s">
        <v>1457</v>
      </c>
      <c r="E5" s="44" t="s">
        <v>91</v>
      </c>
      <c r="F5" s="45">
        <v>1</v>
      </c>
      <c r="G5" s="41"/>
      <c r="H5" s="41"/>
      <c r="I5" s="41"/>
      <c r="J5" s="41"/>
      <c r="K5" s="41"/>
      <c r="L5" s="41"/>
      <c r="M5" s="41"/>
      <c r="N5" s="41"/>
      <c r="O5" s="44" t="s">
        <v>47</v>
      </c>
      <c r="R5" s="39">
        <v>0</v>
      </c>
      <c r="S5" s="39">
        <v>0</v>
      </c>
      <c r="T5" s="39">
        <v>0</v>
      </c>
      <c r="AC5" s="39">
        <v>1</v>
      </c>
    </row>
    <row r="6" spans="1:29" ht="30" customHeight="1">
      <c r="A6" s="44" t="s">
        <v>48</v>
      </c>
      <c r="B6" s="44" t="s">
        <v>1458</v>
      </c>
      <c r="C6" s="44" t="s">
        <v>1459</v>
      </c>
      <c r="D6" s="44" t="s">
        <v>1460</v>
      </c>
      <c r="E6" s="44" t="s">
        <v>91</v>
      </c>
      <c r="F6" s="45">
        <v>1</v>
      </c>
      <c r="G6" s="41"/>
      <c r="H6" s="41"/>
      <c r="I6" s="41"/>
      <c r="J6" s="41"/>
      <c r="K6" s="41"/>
      <c r="L6" s="41"/>
      <c r="M6" s="41"/>
      <c r="N6" s="41"/>
      <c r="O6" s="44" t="s">
        <v>47</v>
      </c>
      <c r="R6" s="39">
        <v>0</v>
      </c>
      <c r="S6" s="39">
        <v>0</v>
      </c>
      <c r="T6" s="39">
        <v>0</v>
      </c>
      <c r="AC6" s="39">
        <v>1</v>
      </c>
    </row>
    <row r="7" spans="1:29" ht="30" customHeight="1">
      <c r="A7" s="44" t="s">
        <v>48</v>
      </c>
      <c r="B7" s="44" t="s">
        <v>1461</v>
      </c>
      <c r="C7" s="44" t="s">
        <v>1462</v>
      </c>
      <c r="D7" s="44" t="s">
        <v>1463</v>
      </c>
      <c r="E7" s="44" t="s">
        <v>91</v>
      </c>
      <c r="F7" s="45">
        <v>1</v>
      </c>
      <c r="G7" s="41"/>
      <c r="H7" s="41"/>
      <c r="I7" s="41"/>
      <c r="J7" s="41"/>
      <c r="K7" s="41"/>
      <c r="L7" s="41"/>
      <c r="M7" s="41"/>
      <c r="N7" s="41"/>
      <c r="O7" s="44" t="s">
        <v>47</v>
      </c>
      <c r="R7" s="39">
        <v>0</v>
      </c>
      <c r="S7" s="39">
        <v>0</v>
      </c>
      <c r="T7" s="39">
        <v>0</v>
      </c>
      <c r="AC7" s="39">
        <v>1</v>
      </c>
    </row>
    <row r="8" spans="1:29" ht="30" customHeight="1">
      <c r="A8" s="44" t="s">
        <v>48</v>
      </c>
      <c r="B8" s="44" t="s">
        <v>1464</v>
      </c>
      <c r="C8" s="44" t="s">
        <v>1465</v>
      </c>
      <c r="D8" s="44" t="s">
        <v>1466</v>
      </c>
      <c r="E8" s="44" t="s">
        <v>91</v>
      </c>
      <c r="F8" s="45">
        <v>1</v>
      </c>
      <c r="G8" s="41"/>
      <c r="H8" s="41"/>
      <c r="I8" s="41"/>
      <c r="J8" s="41"/>
      <c r="K8" s="41"/>
      <c r="L8" s="41"/>
      <c r="M8" s="41"/>
      <c r="N8" s="41"/>
      <c r="O8" s="44" t="s">
        <v>47</v>
      </c>
      <c r="R8" s="39">
        <v>0</v>
      </c>
      <c r="S8" s="39">
        <v>0</v>
      </c>
      <c r="T8" s="39">
        <v>0</v>
      </c>
      <c r="AC8" s="39">
        <v>1</v>
      </c>
    </row>
    <row r="9" spans="1:29" ht="30" customHeight="1">
      <c r="A9" s="44" t="s">
        <v>48</v>
      </c>
      <c r="B9" s="44" t="s">
        <v>1467</v>
      </c>
      <c r="C9" s="44" t="s">
        <v>1468</v>
      </c>
      <c r="D9" s="44" t="s">
        <v>1469</v>
      </c>
      <c r="E9" s="44" t="s">
        <v>91</v>
      </c>
      <c r="F9" s="45">
        <v>8</v>
      </c>
      <c r="G9" s="41"/>
      <c r="H9" s="41"/>
      <c r="I9" s="41"/>
      <c r="J9" s="41"/>
      <c r="K9" s="41"/>
      <c r="L9" s="41"/>
      <c r="M9" s="41"/>
      <c r="N9" s="41"/>
      <c r="O9" s="44" t="s">
        <v>47</v>
      </c>
      <c r="R9" s="39">
        <v>0</v>
      </c>
      <c r="S9" s="39">
        <v>0</v>
      </c>
      <c r="T9" s="39">
        <v>0</v>
      </c>
      <c r="AC9" s="39">
        <v>1</v>
      </c>
    </row>
    <row r="10" spans="1:29" ht="30" customHeight="1">
      <c r="A10" s="44" t="s">
        <v>48</v>
      </c>
      <c r="B10" s="44" t="s">
        <v>1470</v>
      </c>
      <c r="C10" s="44" t="s">
        <v>1471</v>
      </c>
      <c r="D10" s="44" t="s">
        <v>1472</v>
      </c>
      <c r="E10" s="44" t="s">
        <v>91</v>
      </c>
      <c r="F10" s="45">
        <v>2</v>
      </c>
      <c r="G10" s="41"/>
      <c r="H10" s="41"/>
      <c r="I10" s="41"/>
      <c r="J10" s="41"/>
      <c r="K10" s="41"/>
      <c r="L10" s="41"/>
      <c r="M10" s="41"/>
      <c r="N10" s="41"/>
      <c r="O10" s="44" t="s">
        <v>47</v>
      </c>
      <c r="R10" s="39">
        <v>0</v>
      </c>
      <c r="S10" s="39">
        <v>0</v>
      </c>
      <c r="T10" s="39">
        <v>0</v>
      </c>
      <c r="AC10" s="39">
        <v>1</v>
      </c>
    </row>
    <row r="11" spans="1:29" ht="30" customHeight="1">
      <c r="A11" s="44" t="s">
        <v>48</v>
      </c>
      <c r="B11" s="44" t="s">
        <v>1473</v>
      </c>
      <c r="C11" s="44" t="s">
        <v>1474</v>
      </c>
      <c r="D11" s="44" t="s">
        <v>1325</v>
      </c>
      <c r="E11" s="44" t="s">
        <v>1324</v>
      </c>
      <c r="F11" s="45">
        <v>2</v>
      </c>
      <c r="G11" s="41"/>
      <c r="H11" s="41"/>
      <c r="I11" s="41"/>
      <c r="J11" s="41"/>
      <c r="K11" s="41"/>
      <c r="L11" s="41"/>
      <c r="M11" s="41"/>
      <c r="N11" s="41"/>
      <c r="O11" s="44" t="s">
        <v>47</v>
      </c>
      <c r="R11" s="39">
        <v>0</v>
      </c>
      <c r="S11" s="39">
        <v>0</v>
      </c>
      <c r="T11" s="39">
        <v>0</v>
      </c>
      <c r="W11" s="39">
        <v>3</v>
      </c>
      <c r="AC11" s="39">
        <v>1</v>
      </c>
    </row>
    <row r="12" spans="1:29" ht="30" customHeight="1">
      <c r="A12" s="44" t="s">
        <v>48</v>
      </c>
      <c r="B12" s="44" t="s">
        <v>1475</v>
      </c>
      <c r="C12" s="44" t="s">
        <v>1474</v>
      </c>
      <c r="D12" s="44" t="s">
        <v>1330</v>
      </c>
      <c r="E12" s="44" t="s">
        <v>1324</v>
      </c>
      <c r="F12" s="45">
        <v>1</v>
      </c>
      <c r="G12" s="41"/>
      <c r="H12" s="41"/>
      <c r="I12" s="41"/>
      <c r="J12" s="41"/>
      <c r="K12" s="41"/>
      <c r="L12" s="41"/>
      <c r="M12" s="41"/>
      <c r="N12" s="41"/>
      <c r="O12" s="44" t="s">
        <v>47</v>
      </c>
      <c r="R12" s="39">
        <v>0</v>
      </c>
      <c r="S12" s="39">
        <v>0</v>
      </c>
      <c r="T12" s="39">
        <v>0</v>
      </c>
      <c r="W12" s="39">
        <v>3</v>
      </c>
      <c r="AC12" s="39">
        <v>1</v>
      </c>
    </row>
    <row r="13" spans="1:29" ht="30" customHeight="1">
      <c r="A13" s="44" t="s">
        <v>48</v>
      </c>
      <c r="B13" s="44" t="s">
        <v>1476</v>
      </c>
      <c r="C13" s="44" t="s">
        <v>1474</v>
      </c>
      <c r="D13" s="44" t="s">
        <v>1477</v>
      </c>
      <c r="E13" s="44" t="s">
        <v>1324</v>
      </c>
      <c r="F13" s="45">
        <v>1</v>
      </c>
      <c r="G13" s="41"/>
      <c r="H13" s="41"/>
      <c r="I13" s="41"/>
      <c r="J13" s="41"/>
      <c r="K13" s="41"/>
      <c r="L13" s="41"/>
      <c r="M13" s="41"/>
      <c r="N13" s="41"/>
      <c r="O13" s="44" t="s">
        <v>47</v>
      </c>
      <c r="R13" s="39">
        <v>0</v>
      </c>
      <c r="S13" s="39">
        <v>0</v>
      </c>
      <c r="T13" s="39">
        <v>0</v>
      </c>
      <c r="W13" s="39">
        <v>3</v>
      </c>
      <c r="AC13" s="39">
        <v>1</v>
      </c>
    </row>
    <row r="14" spans="1:29" ht="30" customHeight="1">
      <c r="A14" s="44" t="s">
        <v>48</v>
      </c>
      <c r="B14" s="44" t="s">
        <v>1478</v>
      </c>
      <c r="C14" s="44" t="s">
        <v>1474</v>
      </c>
      <c r="D14" s="44" t="s">
        <v>1332</v>
      </c>
      <c r="E14" s="44" t="s">
        <v>1324</v>
      </c>
      <c r="F14" s="45">
        <v>4</v>
      </c>
      <c r="G14" s="41"/>
      <c r="H14" s="41"/>
      <c r="I14" s="41"/>
      <c r="J14" s="41"/>
      <c r="K14" s="41"/>
      <c r="L14" s="41"/>
      <c r="M14" s="41"/>
      <c r="N14" s="41"/>
      <c r="O14" s="44" t="s">
        <v>47</v>
      </c>
      <c r="R14" s="39">
        <v>0</v>
      </c>
      <c r="S14" s="39">
        <v>0</v>
      </c>
      <c r="T14" s="39">
        <v>0</v>
      </c>
      <c r="W14" s="39">
        <v>3</v>
      </c>
      <c r="AC14" s="39">
        <v>1</v>
      </c>
    </row>
    <row r="15" spans="1:29" ht="30" customHeight="1">
      <c r="A15" s="44" t="s">
        <v>48</v>
      </c>
      <c r="B15" s="44" t="s">
        <v>1479</v>
      </c>
      <c r="C15" s="44" t="s">
        <v>1326</v>
      </c>
      <c r="D15" s="44" t="s">
        <v>1480</v>
      </c>
      <c r="E15" s="44" t="s">
        <v>66</v>
      </c>
      <c r="F15" s="45">
        <v>1</v>
      </c>
      <c r="G15" s="41"/>
      <c r="H15" s="41"/>
      <c r="I15" s="41"/>
      <c r="J15" s="41"/>
      <c r="K15" s="41"/>
      <c r="L15" s="41"/>
      <c r="M15" s="41"/>
      <c r="N15" s="41"/>
      <c r="O15" s="44" t="s">
        <v>47</v>
      </c>
      <c r="P15" s="39">
        <v>15</v>
      </c>
      <c r="R15" s="39">
        <v>1</v>
      </c>
      <c r="S15" s="39">
        <v>0</v>
      </c>
      <c r="T15" s="39">
        <v>0.03</v>
      </c>
      <c r="AC15" s="39">
        <v>1</v>
      </c>
    </row>
    <row r="16" spans="1:29" ht="30" customHeight="1">
      <c r="A16" s="41"/>
      <c r="B16" s="41"/>
      <c r="C16" s="41"/>
      <c r="D16" s="41"/>
      <c r="E16" s="41"/>
      <c r="F16" s="45"/>
      <c r="G16" s="41"/>
      <c r="H16" s="41"/>
      <c r="I16" s="41"/>
      <c r="J16" s="41"/>
      <c r="K16" s="41"/>
      <c r="L16" s="41"/>
      <c r="M16" s="41"/>
      <c r="N16" s="41"/>
      <c r="O16" s="41"/>
    </row>
    <row r="17" spans="1:29" ht="30" customHeight="1">
      <c r="A17" s="41"/>
      <c r="B17" s="41"/>
      <c r="C17" s="41"/>
      <c r="D17" s="41"/>
      <c r="E17" s="41"/>
      <c r="F17" s="45"/>
      <c r="G17" s="41"/>
      <c r="H17" s="41"/>
      <c r="I17" s="41"/>
      <c r="J17" s="41"/>
      <c r="K17" s="41"/>
      <c r="L17" s="41"/>
      <c r="M17" s="41"/>
      <c r="N17" s="41"/>
      <c r="O17" s="41"/>
    </row>
    <row r="18" spans="1:29" ht="30" customHeight="1">
      <c r="A18" s="41"/>
      <c r="B18" s="41"/>
      <c r="C18" s="41"/>
      <c r="D18" s="41"/>
      <c r="E18" s="41"/>
      <c r="F18" s="45"/>
      <c r="G18" s="41"/>
      <c r="H18" s="41"/>
      <c r="I18" s="41"/>
      <c r="J18" s="41"/>
      <c r="K18" s="41"/>
      <c r="L18" s="41"/>
      <c r="M18" s="41"/>
      <c r="N18" s="41"/>
      <c r="O18" s="41"/>
    </row>
    <row r="19" spans="1:29" ht="30" customHeight="1">
      <c r="A19" s="41"/>
      <c r="B19" s="41"/>
      <c r="C19" s="41"/>
      <c r="D19" s="41"/>
      <c r="E19" s="41"/>
      <c r="F19" s="45"/>
      <c r="G19" s="41"/>
      <c r="H19" s="41"/>
      <c r="I19" s="41"/>
      <c r="J19" s="41"/>
      <c r="K19" s="41"/>
      <c r="L19" s="41"/>
      <c r="M19" s="41"/>
      <c r="N19" s="41"/>
      <c r="O19" s="41"/>
    </row>
    <row r="20" spans="1:29" ht="30" customHeight="1">
      <c r="A20" s="41"/>
      <c r="B20" s="41"/>
      <c r="C20" s="41"/>
      <c r="D20" s="41"/>
      <c r="E20" s="41"/>
      <c r="F20" s="45"/>
      <c r="G20" s="41"/>
      <c r="H20" s="41"/>
      <c r="I20" s="41"/>
      <c r="J20" s="41"/>
      <c r="K20" s="41"/>
      <c r="L20" s="41"/>
      <c r="M20" s="41"/>
      <c r="N20" s="41"/>
      <c r="O20" s="41"/>
    </row>
    <row r="21" spans="1:29" ht="30" customHeight="1">
      <c r="A21" s="41"/>
      <c r="B21" s="41"/>
      <c r="C21" s="41"/>
      <c r="D21" s="41"/>
      <c r="E21" s="41"/>
      <c r="F21" s="45"/>
      <c r="G21" s="41"/>
      <c r="H21" s="41"/>
      <c r="I21" s="41"/>
      <c r="J21" s="41"/>
      <c r="K21" s="41"/>
      <c r="L21" s="41"/>
      <c r="M21" s="41"/>
      <c r="N21" s="41"/>
      <c r="O21" s="41"/>
    </row>
    <row r="22" spans="1:29" ht="30" customHeight="1">
      <c r="A22" s="41"/>
      <c r="B22" s="41"/>
      <c r="C22" s="41"/>
      <c r="D22" s="41"/>
      <c r="E22" s="41"/>
      <c r="F22" s="45"/>
      <c r="G22" s="41"/>
      <c r="H22" s="41"/>
      <c r="I22" s="41"/>
      <c r="J22" s="41"/>
      <c r="K22" s="41"/>
      <c r="L22" s="41"/>
      <c r="M22" s="41"/>
      <c r="N22" s="41"/>
      <c r="O22" s="41"/>
    </row>
    <row r="23" spans="1:29" ht="30" customHeight="1">
      <c r="A23" s="41"/>
      <c r="B23" s="41"/>
      <c r="C23" s="41"/>
      <c r="D23" s="41"/>
      <c r="E23" s="41"/>
      <c r="F23" s="45"/>
      <c r="G23" s="41"/>
      <c r="H23" s="41"/>
      <c r="I23" s="41"/>
      <c r="J23" s="41"/>
      <c r="K23" s="41"/>
      <c r="L23" s="41"/>
      <c r="M23" s="41"/>
      <c r="N23" s="41"/>
      <c r="O23" s="41"/>
    </row>
    <row r="24" spans="1:29" ht="30" customHeight="1">
      <c r="A24" s="41"/>
      <c r="B24" s="41"/>
      <c r="C24" s="41"/>
      <c r="D24" s="41"/>
      <c r="E24" s="41"/>
      <c r="F24" s="45"/>
      <c r="G24" s="41"/>
      <c r="H24" s="41"/>
      <c r="I24" s="41"/>
      <c r="J24" s="41"/>
      <c r="K24" s="41"/>
      <c r="L24" s="41"/>
      <c r="M24" s="41"/>
      <c r="N24" s="41"/>
      <c r="O24" s="41"/>
    </row>
    <row r="25" spans="1:29" ht="30" customHeight="1">
      <c r="A25" s="41"/>
      <c r="B25" s="41"/>
      <c r="C25" s="41"/>
      <c r="D25" s="41"/>
      <c r="E25" s="41"/>
      <c r="F25" s="45"/>
      <c r="G25" s="41"/>
      <c r="H25" s="41"/>
      <c r="I25" s="41"/>
      <c r="J25" s="41"/>
      <c r="K25" s="41"/>
      <c r="L25" s="41"/>
      <c r="M25" s="41"/>
      <c r="N25" s="41"/>
      <c r="O25" s="41"/>
    </row>
    <row r="26" spans="1:29" ht="30" customHeight="1">
      <c r="A26" s="41"/>
      <c r="B26" s="41"/>
      <c r="C26" s="41"/>
      <c r="D26" s="41"/>
      <c r="E26" s="41"/>
      <c r="F26" s="45"/>
      <c r="G26" s="41"/>
      <c r="H26" s="41"/>
      <c r="I26" s="41"/>
      <c r="J26" s="41"/>
      <c r="K26" s="41"/>
      <c r="L26" s="41"/>
      <c r="M26" s="41"/>
      <c r="N26" s="41"/>
      <c r="O26" s="41"/>
    </row>
    <row r="27" spans="1:29" ht="30" customHeight="1">
      <c r="A27" s="41"/>
      <c r="B27" s="41"/>
      <c r="C27" s="41"/>
      <c r="D27" s="41"/>
      <c r="E27" s="41"/>
      <c r="F27" s="45"/>
      <c r="G27" s="41"/>
      <c r="H27" s="41"/>
      <c r="I27" s="41"/>
      <c r="J27" s="41"/>
      <c r="K27" s="41"/>
      <c r="L27" s="41"/>
      <c r="M27" s="41"/>
      <c r="N27" s="41"/>
      <c r="O27" s="41"/>
    </row>
    <row r="28" spans="1:29" ht="30" customHeight="1">
      <c r="A28" s="41"/>
      <c r="B28" s="41"/>
      <c r="C28" s="41"/>
      <c r="D28" s="41"/>
      <c r="E28" s="41"/>
      <c r="F28" s="45"/>
      <c r="G28" s="41"/>
      <c r="H28" s="41"/>
      <c r="I28" s="41"/>
      <c r="J28" s="41"/>
      <c r="K28" s="41"/>
      <c r="L28" s="41"/>
      <c r="M28" s="41"/>
      <c r="N28" s="41"/>
      <c r="O28" s="41"/>
    </row>
    <row r="29" spans="1:29" ht="30" customHeight="1">
      <c r="A29" s="41"/>
      <c r="B29" s="41"/>
      <c r="C29" s="41" t="s">
        <v>70</v>
      </c>
      <c r="D29" s="41"/>
      <c r="E29" s="41"/>
      <c r="F29" s="45"/>
      <c r="G29" s="41"/>
      <c r="H29" s="41"/>
      <c r="I29" s="41"/>
      <c r="J29" s="41"/>
      <c r="K29" s="41"/>
      <c r="L29" s="41"/>
      <c r="M29" s="41"/>
      <c r="N29" s="41"/>
      <c r="O29" s="41"/>
    </row>
    <row r="30" spans="1:29" ht="30" customHeight="1">
      <c r="A30" s="41"/>
      <c r="B30" s="41"/>
      <c r="C30" s="42" t="s">
        <v>1481</v>
      </c>
      <c r="D30" s="42"/>
      <c r="E30" s="42"/>
      <c r="F30" s="43"/>
      <c r="G30" s="42"/>
      <c r="H30" s="42"/>
      <c r="I30" s="42"/>
      <c r="J30" s="42"/>
      <c r="K30" s="42"/>
      <c r="L30" s="42"/>
      <c r="M30" s="42"/>
      <c r="N30" s="42"/>
      <c r="O30" s="42"/>
    </row>
    <row r="31" spans="1:29" ht="30" customHeight="1">
      <c r="A31" s="44" t="s">
        <v>1250</v>
      </c>
      <c r="B31" s="44" t="s">
        <v>1482</v>
      </c>
      <c r="C31" s="44" t="s">
        <v>1483</v>
      </c>
      <c r="D31" s="44" t="s">
        <v>1484</v>
      </c>
      <c r="E31" s="44" t="s">
        <v>604</v>
      </c>
      <c r="F31" s="45">
        <v>8</v>
      </c>
      <c r="G31" s="41"/>
      <c r="H31" s="41"/>
      <c r="I31" s="41"/>
      <c r="J31" s="41"/>
      <c r="K31" s="41"/>
      <c r="L31" s="41"/>
      <c r="M31" s="41"/>
      <c r="N31" s="41"/>
      <c r="O31" s="44" t="s">
        <v>47</v>
      </c>
      <c r="T31" s="39">
        <v>0</v>
      </c>
      <c r="AC31" s="39">
        <v>1</v>
      </c>
    </row>
    <row r="32" spans="1:29" ht="30" customHeight="1">
      <c r="A32" s="44" t="s">
        <v>1250</v>
      </c>
      <c r="B32" s="44" t="s">
        <v>1485</v>
      </c>
      <c r="C32" s="44" t="s">
        <v>1486</v>
      </c>
      <c r="D32" s="44" t="s">
        <v>1487</v>
      </c>
      <c r="E32" s="44" t="s">
        <v>604</v>
      </c>
      <c r="F32" s="45">
        <v>2</v>
      </c>
      <c r="G32" s="41"/>
      <c r="H32" s="41"/>
      <c r="I32" s="41"/>
      <c r="J32" s="41"/>
      <c r="K32" s="41"/>
      <c r="L32" s="41"/>
      <c r="M32" s="41"/>
      <c r="N32" s="41"/>
      <c r="O32" s="44" t="s">
        <v>47</v>
      </c>
      <c r="T32" s="39">
        <v>0</v>
      </c>
      <c r="AC32" s="39">
        <v>1</v>
      </c>
    </row>
    <row r="33" spans="1:29" ht="30" customHeight="1">
      <c r="A33" s="44" t="s">
        <v>1250</v>
      </c>
      <c r="B33" s="44" t="s">
        <v>1488</v>
      </c>
      <c r="C33" s="44" t="s">
        <v>1489</v>
      </c>
      <c r="D33" s="44" t="s">
        <v>1490</v>
      </c>
      <c r="E33" s="44" t="s">
        <v>604</v>
      </c>
      <c r="F33" s="45">
        <v>3</v>
      </c>
      <c r="G33" s="41"/>
      <c r="H33" s="41"/>
      <c r="I33" s="41"/>
      <c r="J33" s="41"/>
      <c r="K33" s="41"/>
      <c r="L33" s="41"/>
      <c r="M33" s="41"/>
      <c r="N33" s="41"/>
      <c r="O33" s="44" t="s">
        <v>47</v>
      </c>
      <c r="T33" s="39">
        <v>0</v>
      </c>
      <c r="AC33" s="39">
        <v>1</v>
      </c>
    </row>
    <row r="34" spans="1:29" ht="30" customHeight="1">
      <c r="A34" s="44" t="s">
        <v>1250</v>
      </c>
      <c r="B34" s="44" t="s">
        <v>1491</v>
      </c>
      <c r="C34" s="44" t="s">
        <v>1492</v>
      </c>
      <c r="D34" s="44" t="s">
        <v>1490</v>
      </c>
      <c r="E34" s="44" t="s">
        <v>604</v>
      </c>
      <c r="F34" s="45">
        <v>1</v>
      </c>
      <c r="G34" s="41"/>
      <c r="H34" s="41"/>
      <c r="I34" s="41"/>
      <c r="J34" s="41"/>
      <c r="K34" s="41"/>
      <c r="L34" s="41"/>
      <c r="M34" s="41"/>
      <c r="N34" s="41"/>
      <c r="O34" s="44" t="s">
        <v>47</v>
      </c>
      <c r="T34" s="39">
        <v>0</v>
      </c>
      <c r="AC34" s="39">
        <v>1</v>
      </c>
    </row>
    <row r="35" spans="1:29" ht="30" customHeight="1">
      <c r="A35" s="44" t="s">
        <v>1250</v>
      </c>
      <c r="B35" s="44" t="s">
        <v>1493</v>
      </c>
      <c r="C35" s="44" t="s">
        <v>1494</v>
      </c>
      <c r="D35" s="44" t="s">
        <v>1495</v>
      </c>
      <c r="E35" s="44" t="s">
        <v>604</v>
      </c>
      <c r="F35" s="45">
        <v>8</v>
      </c>
      <c r="G35" s="41"/>
      <c r="H35" s="41"/>
      <c r="I35" s="41"/>
      <c r="J35" s="41"/>
      <c r="K35" s="41"/>
      <c r="L35" s="41"/>
      <c r="M35" s="41"/>
      <c r="N35" s="41"/>
      <c r="O35" s="44" t="s">
        <v>47</v>
      </c>
      <c r="T35" s="39">
        <v>0</v>
      </c>
      <c r="AC35" s="39">
        <v>1</v>
      </c>
    </row>
    <row r="36" spans="1:29" ht="30" customHeight="1">
      <c r="A36" s="44" t="s">
        <v>1250</v>
      </c>
      <c r="B36" s="44" t="s">
        <v>1496</v>
      </c>
      <c r="C36" s="44" t="s">
        <v>1497</v>
      </c>
      <c r="D36" s="44" t="s">
        <v>1498</v>
      </c>
      <c r="E36" s="44" t="s">
        <v>604</v>
      </c>
      <c r="F36" s="45">
        <v>2</v>
      </c>
      <c r="G36" s="41"/>
      <c r="H36" s="41"/>
      <c r="I36" s="41"/>
      <c r="J36" s="41"/>
      <c r="K36" s="41"/>
      <c r="L36" s="41"/>
      <c r="M36" s="41"/>
      <c r="N36" s="41"/>
      <c r="O36" s="44" t="s">
        <v>47</v>
      </c>
      <c r="T36" s="39">
        <v>0</v>
      </c>
      <c r="AC36" s="39">
        <v>1</v>
      </c>
    </row>
    <row r="37" spans="1:29" ht="30" customHeight="1">
      <c r="A37" s="44" t="s">
        <v>1250</v>
      </c>
      <c r="B37" s="44" t="s">
        <v>1499</v>
      </c>
      <c r="C37" s="44" t="s">
        <v>1500</v>
      </c>
      <c r="D37" s="44" t="s">
        <v>1501</v>
      </c>
      <c r="E37" s="44" t="s">
        <v>604</v>
      </c>
      <c r="F37" s="45">
        <v>2</v>
      </c>
      <c r="G37" s="41"/>
      <c r="H37" s="41"/>
      <c r="I37" s="41"/>
      <c r="J37" s="41"/>
      <c r="K37" s="41"/>
      <c r="L37" s="41"/>
      <c r="M37" s="41"/>
      <c r="N37" s="41"/>
      <c r="O37" s="44" t="s">
        <v>47</v>
      </c>
      <c r="T37" s="39">
        <v>0</v>
      </c>
      <c r="AC37" s="39">
        <v>1</v>
      </c>
    </row>
    <row r="38" spans="1:29" ht="30" customHeight="1">
      <c r="A38" s="44" t="s">
        <v>1250</v>
      </c>
      <c r="B38" s="44" t="s">
        <v>1502</v>
      </c>
      <c r="C38" s="44" t="s">
        <v>1503</v>
      </c>
      <c r="D38" s="44" t="s">
        <v>1504</v>
      </c>
      <c r="E38" s="44" t="s">
        <v>221</v>
      </c>
      <c r="F38" s="45">
        <v>2</v>
      </c>
      <c r="G38" s="41"/>
      <c r="H38" s="41"/>
      <c r="I38" s="41"/>
      <c r="J38" s="41"/>
      <c r="K38" s="41"/>
      <c r="L38" s="41"/>
      <c r="M38" s="41"/>
      <c r="N38" s="41"/>
      <c r="O38" s="44" t="s">
        <v>47</v>
      </c>
      <c r="T38" s="39">
        <v>0</v>
      </c>
      <c r="AC38" s="39">
        <v>1</v>
      </c>
    </row>
    <row r="39" spans="1:29" ht="30" customHeight="1">
      <c r="A39" s="44" t="s">
        <v>1250</v>
      </c>
      <c r="B39" s="44" t="s">
        <v>1505</v>
      </c>
      <c r="C39" s="44" t="s">
        <v>1506</v>
      </c>
      <c r="D39" s="44" t="s">
        <v>1507</v>
      </c>
      <c r="E39" s="44" t="s">
        <v>221</v>
      </c>
      <c r="F39" s="45">
        <v>6</v>
      </c>
      <c r="G39" s="41"/>
      <c r="H39" s="41"/>
      <c r="I39" s="41"/>
      <c r="J39" s="41"/>
      <c r="K39" s="41"/>
      <c r="L39" s="41"/>
      <c r="M39" s="41"/>
      <c r="N39" s="41"/>
      <c r="O39" s="44" t="s">
        <v>47</v>
      </c>
      <c r="T39" s="39">
        <v>0</v>
      </c>
      <c r="AC39" s="39">
        <v>1</v>
      </c>
    </row>
    <row r="40" spans="1:29" ht="30" customHeight="1">
      <c r="A40" s="44" t="s">
        <v>1250</v>
      </c>
      <c r="B40" s="44" t="s">
        <v>1508</v>
      </c>
      <c r="C40" s="44" t="s">
        <v>1509</v>
      </c>
      <c r="D40" s="44" t="s">
        <v>1510</v>
      </c>
      <c r="E40" s="44" t="s">
        <v>221</v>
      </c>
      <c r="F40" s="45">
        <v>10</v>
      </c>
      <c r="G40" s="41"/>
      <c r="H40" s="41"/>
      <c r="I40" s="41"/>
      <c r="J40" s="41"/>
      <c r="K40" s="41"/>
      <c r="L40" s="41"/>
      <c r="M40" s="41"/>
      <c r="N40" s="41"/>
      <c r="O40" s="44" t="s">
        <v>47</v>
      </c>
      <c r="T40" s="39">
        <v>0</v>
      </c>
      <c r="AC40" s="39">
        <v>1</v>
      </c>
    </row>
    <row r="41" spans="1:29" ht="30" customHeight="1">
      <c r="A41" s="44" t="s">
        <v>1250</v>
      </c>
      <c r="B41" s="44" t="s">
        <v>1511</v>
      </c>
      <c r="C41" s="44" t="s">
        <v>1512</v>
      </c>
      <c r="D41" s="44" t="s">
        <v>1513</v>
      </c>
      <c r="E41" s="44" t="s">
        <v>604</v>
      </c>
      <c r="F41" s="45">
        <v>2</v>
      </c>
      <c r="G41" s="41"/>
      <c r="H41" s="41"/>
      <c r="I41" s="41"/>
      <c r="J41" s="41"/>
      <c r="K41" s="41"/>
      <c r="L41" s="41"/>
      <c r="M41" s="41"/>
      <c r="N41" s="41"/>
      <c r="O41" s="44" t="s">
        <v>47</v>
      </c>
      <c r="T41" s="39">
        <v>0</v>
      </c>
      <c r="AC41" s="39">
        <v>1</v>
      </c>
    </row>
    <row r="42" spans="1:29" ht="30" customHeight="1">
      <c r="A42" s="44" t="s">
        <v>1250</v>
      </c>
      <c r="B42" s="44" t="s">
        <v>1514</v>
      </c>
      <c r="C42" s="44" t="s">
        <v>1515</v>
      </c>
      <c r="D42" s="44" t="s">
        <v>1516</v>
      </c>
      <c r="E42" s="44" t="s">
        <v>221</v>
      </c>
      <c r="F42" s="45">
        <v>2</v>
      </c>
      <c r="G42" s="41"/>
      <c r="H42" s="41"/>
      <c r="I42" s="41"/>
      <c r="J42" s="41"/>
      <c r="K42" s="41"/>
      <c r="L42" s="41"/>
      <c r="M42" s="41"/>
      <c r="N42" s="41"/>
      <c r="O42" s="44" t="s">
        <v>47</v>
      </c>
      <c r="T42" s="39">
        <v>0</v>
      </c>
      <c r="AC42" s="39">
        <v>1</v>
      </c>
    </row>
    <row r="43" spans="1:29" ht="30" customHeight="1">
      <c r="A43" s="44" t="s">
        <v>1250</v>
      </c>
      <c r="B43" s="44" t="s">
        <v>1517</v>
      </c>
      <c r="C43" s="44" t="s">
        <v>1512</v>
      </c>
      <c r="D43" s="44" t="s">
        <v>1518</v>
      </c>
      <c r="E43" s="44" t="s">
        <v>604</v>
      </c>
      <c r="F43" s="45">
        <v>1</v>
      </c>
      <c r="G43" s="41"/>
      <c r="H43" s="41"/>
      <c r="I43" s="41"/>
      <c r="J43" s="41"/>
      <c r="K43" s="41"/>
      <c r="L43" s="41"/>
      <c r="M43" s="41"/>
      <c r="N43" s="41"/>
      <c r="O43" s="44" t="s">
        <v>47</v>
      </c>
      <c r="T43" s="39">
        <v>0</v>
      </c>
      <c r="AC43" s="39">
        <v>1</v>
      </c>
    </row>
    <row r="44" spans="1:29" ht="30" customHeight="1">
      <c r="A44" s="44" t="s">
        <v>1250</v>
      </c>
      <c r="B44" s="44" t="s">
        <v>1519</v>
      </c>
      <c r="C44" s="44" t="s">
        <v>1512</v>
      </c>
      <c r="D44" s="44" t="s">
        <v>1520</v>
      </c>
      <c r="E44" s="44" t="s">
        <v>604</v>
      </c>
      <c r="F44" s="45">
        <v>2</v>
      </c>
      <c r="G44" s="41"/>
      <c r="H44" s="41"/>
      <c r="I44" s="41"/>
      <c r="J44" s="41"/>
      <c r="K44" s="41"/>
      <c r="L44" s="41"/>
      <c r="M44" s="41"/>
      <c r="N44" s="41"/>
      <c r="O44" s="44" t="s">
        <v>47</v>
      </c>
      <c r="T44" s="39">
        <v>0</v>
      </c>
      <c r="AC44" s="39">
        <v>1</v>
      </c>
    </row>
    <row r="45" spans="1:29" ht="30" customHeight="1">
      <c r="A45" s="44" t="s">
        <v>1250</v>
      </c>
      <c r="B45" s="44" t="s">
        <v>1473</v>
      </c>
      <c r="C45" s="44" t="s">
        <v>1474</v>
      </c>
      <c r="D45" s="44" t="s">
        <v>1325</v>
      </c>
      <c r="E45" s="44" t="s">
        <v>1324</v>
      </c>
      <c r="F45" s="45">
        <v>4</v>
      </c>
      <c r="G45" s="41"/>
      <c r="H45" s="41"/>
      <c r="I45" s="41"/>
      <c r="J45" s="41"/>
      <c r="K45" s="41"/>
      <c r="L45" s="41"/>
      <c r="M45" s="41"/>
      <c r="N45" s="41"/>
      <c r="O45" s="44" t="s">
        <v>47</v>
      </c>
      <c r="R45" s="39">
        <v>0</v>
      </c>
      <c r="S45" s="39">
        <v>0</v>
      </c>
      <c r="T45" s="39">
        <v>0</v>
      </c>
      <c r="W45" s="39">
        <v>3</v>
      </c>
      <c r="AC45" s="39">
        <v>1</v>
      </c>
    </row>
    <row r="46" spans="1:29" ht="30" customHeight="1">
      <c r="A46" s="44" t="s">
        <v>1250</v>
      </c>
      <c r="B46" s="44" t="s">
        <v>1521</v>
      </c>
      <c r="C46" s="44" t="s">
        <v>1474</v>
      </c>
      <c r="D46" s="44" t="s">
        <v>1522</v>
      </c>
      <c r="E46" s="44" t="s">
        <v>1324</v>
      </c>
      <c r="F46" s="45">
        <v>16</v>
      </c>
      <c r="G46" s="41"/>
      <c r="H46" s="41"/>
      <c r="I46" s="41"/>
      <c r="J46" s="41"/>
      <c r="K46" s="41"/>
      <c r="L46" s="41"/>
      <c r="M46" s="41"/>
      <c r="N46" s="41"/>
      <c r="O46" s="44" t="s">
        <v>47</v>
      </c>
      <c r="R46" s="39">
        <v>0</v>
      </c>
      <c r="S46" s="39">
        <v>0</v>
      </c>
      <c r="T46" s="39">
        <v>0</v>
      </c>
      <c r="W46" s="39">
        <v>3</v>
      </c>
      <c r="AC46" s="39">
        <v>1</v>
      </c>
    </row>
    <row r="47" spans="1:29" ht="30" customHeight="1">
      <c r="A47" s="44" t="s">
        <v>1250</v>
      </c>
      <c r="B47" s="44" t="s">
        <v>1479</v>
      </c>
      <c r="C47" s="44" t="s">
        <v>1326</v>
      </c>
      <c r="D47" s="44" t="s">
        <v>1480</v>
      </c>
      <c r="E47" s="44" t="s">
        <v>66</v>
      </c>
      <c r="F47" s="45">
        <v>1</v>
      </c>
      <c r="G47" s="41"/>
      <c r="H47" s="41"/>
      <c r="I47" s="41"/>
      <c r="J47" s="41"/>
      <c r="K47" s="41"/>
      <c r="L47" s="41"/>
      <c r="M47" s="41"/>
      <c r="N47" s="41"/>
      <c r="O47" s="44" t="s">
        <v>47</v>
      </c>
      <c r="P47" s="39">
        <v>47</v>
      </c>
      <c r="R47" s="39">
        <v>1</v>
      </c>
      <c r="S47" s="39">
        <v>0</v>
      </c>
      <c r="T47" s="39">
        <v>0.03</v>
      </c>
      <c r="AC47" s="39">
        <v>1</v>
      </c>
    </row>
    <row r="48" spans="1:29" ht="30" customHeight="1">
      <c r="A48" s="41"/>
      <c r="B48" s="41"/>
      <c r="C48" s="41"/>
      <c r="D48" s="41"/>
      <c r="E48" s="41"/>
      <c r="F48" s="45"/>
      <c r="G48" s="41"/>
      <c r="H48" s="41"/>
      <c r="I48" s="41"/>
      <c r="J48" s="41"/>
      <c r="K48" s="41"/>
      <c r="L48" s="41"/>
      <c r="M48" s="41"/>
      <c r="N48" s="41"/>
      <c r="O48" s="41"/>
    </row>
    <row r="49" spans="1:29" ht="30" customHeight="1">
      <c r="A49" s="41"/>
      <c r="B49" s="41"/>
      <c r="C49" s="41"/>
      <c r="D49" s="41"/>
      <c r="E49" s="41"/>
      <c r="F49" s="45"/>
      <c r="G49" s="41"/>
      <c r="H49" s="41"/>
      <c r="I49" s="41"/>
      <c r="J49" s="41"/>
      <c r="K49" s="41"/>
      <c r="L49" s="41"/>
      <c r="M49" s="41"/>
      <c r="N49" s="41"/>
      <c r="O49" s="41"/>
    </row>
    <row r="50" spans="1:29" ht="30" customHeight="1">
      <c r="A50" s="41"/>
      <c r="B50" s="41"/>
      <c r="C50" s="41"/>
      <c r="D50" s="41"/>
      <c r="E50" s="41"/>
      <c r="F50" s="45"/>
      <c r="G50" s="41"/>
      <c r="H50" s="41"/>
      <c r="I50" s="41"/>
      <c r="J50" s="41"/>
      <c r="K50" s="41"/>
      <c r="L50" s="41"/>
      <c r="M50" s="41"/>
      <c r="N50" s="41"/>
      <c r="O50" s="41"/>
    </row>
    <row r="51" spans="1:29" ht="30" customHeight="1">
      <c r="A51" s="41"/>
      <c r="B51" s="41"/>
      <c r="C51" s="41"/>
      <c r="D51" s="41"/>
      <c r="E51" s="41"/>
      <c r="F51" s="45"/>
      <c r="G51" s="41"/>
      <c r="H51" s="41"/>
      <c r="I51" s="41"/>
      <c r="J51" s="41"/>
      <c r="K51" s="41"/>
      <c r="L51" s="41"/>
      <c r="M51" s="41"/>
      <c r="N51" s="41"/>
      <c r="O51" s="41"/>
    </row>
    <row r="52" spans="1:29" ht="30" customHeight="1">
      <c r="A52" s="41"/>
      <c r="B52" s="41"/>
      <c r="C52" s="41"/>
      <c r="D52" s="41"/>
      <c r="E52" s="41"/>
      <c r="F52" s="45"/>
      <c r="G52" s="41"/>
      <c r="H52" s="41"/>
      <c r="I52" s="41"/>
      <c r="J52" s="41"/>
      <c r="K52" s="41"/>
      <c r="L52" s="41"/>
      <c r="M52" s="41"/>
      <c r="N52" s="41"/>
      <c r="O52" s="41"/>
    </row>
    <row r="53" spans="1:29" ht="30" customHeight="1">
      <c r="A53" s="41"/>
      <c r="B53" s="41"/>
      <c r="C53" s="41"/>
      <c r="D53" s="41"/>
      <c r="E53" s="41"/>
      <c r="F53" s="45"/>
      <c r="G53" s="41"/>
      <c r="H53" s="41"/>
      <c r="I53" s="41"/>
      <c r="J53" s="41"/>
      <c r="K53" s="41"/>
      <c r="L53" s="41"/>
      <c r="M53" s="41"/>
      <c r="N53" s="41"/>
      <c r="O53" s="41"/>
    </row>
    <row r="54" spans="1:29" ht="30" customHeight="1">
      <c r="A54" s="41"/>
      <c r="B54" s="41"/>
      <c r="C54" s="41"/>
      <c r="D54" s="41"/>
      <c r="E54" s="41"/>
      <c r="F54" s="45"/>
      <c r="G54" s="41"/>
      <c r="H54" s="41"/>
      <c r="I54" s="41"/>
      <c r="J54" s="41"/>
      <c r="K54" s="41"/>
      <c r="L54" s="41"/>
      <c r="M54" s="41"/>
      <c r="N54" s="41"/>
      <c r="O54" s="41"/>
    </row>
    <row r="55" spans="1:29" ht="30" customHeight="1">
      <c r="A55" s="41"/>
      <c r="B55" s="41"/>
      <c r="C55" s="41" t="s">
        <v>70</v>
      </c>
      <c r="D55" s="41"/>
      <c r="E55" s="41"/>
      <c r="F55" s="45"/>
      <c r="G55" s="41"/>
      <c r="H55" s="41"/>
      <c r="I55" s="41"/>
      <c r="J55" s="41"/>
      <c r="K55" s="41"/>
      <c r="L55" s="41"/>
      <c r="M55" s="41"/>
      <c r="N55" s="41"/>
      <c r="O55" s="41"/>
    </row>
    <row r="56" spans="1:29" ht="30" customHeight="1">
      <c r="A56" s="41"/>
      <c r="B56" s="41"/>
      <c r="C56" s="42" t="s">
        <v>1523</v>
      </c>
      <c r="D56" s="42"/>
      <c r="E56" s="42"/>
      <c r="F56" s="43"/>
      <c r="G56" s="42"/>
      <c r="H56" s="42"/>
      <c r="I56" s="42"/>
      <c r="J56" s="42"/>
      <c r="K56" s="42"/>
      <c r="L56" s="42"/>
      <c r="M56" s="42"/>
      <c r="N56" s="42"/>
      <c r="O56" s="42"/>
    </row>
    <row r="57" spans="1:29" ht="30" customHeight="1">
      <c r="A57" s="44" t="s">
        <v>1255</v>
      </c>
      <c r="B57" s="44" t="s">
        <v>1524</v>
      </c>
      <c r="C57" s="44" t="s">
        <v>1525</v>
      </c>
      <c r="D57" s="44" t="s">
        <v>1526</v>
      </c>
      <c r="E57" s="44" t="s">
        <v>1323</v>
      </c>
      <c r="F57" s="45">
        <v>46</v>
      </c>
      <c r="G57" s="41"/>
      <c r="H57" s="41"/>
      <c r="I57" s="41"/>
      <c r="J57" s="41"/>
      <c r="K57" s="41"/>
      <c r="L57" s="41"/>
      <c r="M57" s="41"/>
      <c r="N57" s="41"/>
      <c r="O57" s="44" t="s">
        <v>47</v>
      </c>
      <c r="R57" s="39">
        <v>0</v>
      </c>
      <c r="S57" s="39">
        <v>0</v>
      </c>
      <c r="T57" s="39">
        <v>0</v>
      </c>
      <c r="U57" s="39">
        <v>1</v>
      </c>
      <c r="AC57" s="39">
        <v>1</v>
      </c>
    </row>
    <row r="58" spans="1:29" ht="30" customHeight="1">
      <c r="A58" s="44" t="s">
        <v>1255</v>
      </c>
      <c r="B58" s="44" t="s">
        <v>1527</v>
      </c>
      <c r="C58" s="44" t="s">
        <v>1525</v>
      </c>
      <c r="D58" s="44" t="s">
        <v>1528</v>
      </c>
      <c r="E58" s="44" t="s">
        <v>1323</v>
      </c>
      <c r="F58" s="45">
        <v>54</v>
      </c>
      <c r="G58" s="41"/>
      <c r="H58" s="41"/>
      <c r="I58" s="41"/>
      <c r="J58" s="41"/>
      <c r="K58" s="41"/>
      <c r="L58" s="41"/>
      <c r="M58" s="41"/>
      <c r="N58" s="41"/>
      <c r="O58" s="44" t="s">
        <v>47</v>
      </c>
      <c r="R58" s="39">
        <v>0</v>
      </c>
      <c r="S58" s="39">
        <v>0</v>
      </c>
      <c r="T58" s="39">
        <v>0</v>
      </c>
      <c r="U58" s="39">
        <v>1</v>
      </c>
      <c r="AC58" s="39">
        <v>1</v>
      </c>
    </row>
    <row r="59" spans="1:29" ht="30" customHeight="1">
      <c r="A59" s="44" t="s">
        <v>1255</v>
      </c>
      <c r="B59" s="44" t="s">
        <v>1529</v>
      </c>
      <c r="C59" s="44" t="s">
        <v>1525</v>
      </c>
      <c r="D59" s="44" t="s">
        <v>1530</v>
      </c>
      <c r="E59" s="44" t="s">
        <v>1323</v>
      </c>
      <c r="F59" s="45">
        <v>52</v>
      </c>
      <c r="G59" s="41"/>
      <c r="H59" s="41"/>
      <c r="I59" s="41"/>
      <c r="J59" s="41"/>
      <c r="K59" s="41"/>
      <c r="L59" s="41"/>
      <c r="M59" s="41"/>
      <c r="N59" s="41"/>
      <c r="O59" s="44" t="s">
        <v>47</v>
      </c>
      <c r="R59" s="39">
        <v>0</v>
      </c>
      <c r="S59" s="39">
        <v>0</v>
      </c>
      <c r="T59" s="39">
        <v>0</v>
      </c>
      <c r="U59" s="39">
        <v>1</v>
      </c>
      <c r="AC59" s="39">
        <v>1</v>
      </c>
    </row>
    <row r="60" spans="1:29" ht="30" customHeight="1">
      <c r="A60" s="44" t="s">
        <v>1255</v>
      </c>
      <c r="B60" s="44" t="s">
        <v>1531</v>
      </c>
      <c r="C60" s="44" t="s">
        <v>1525</v>
      </c>
      <c r="D60" s="44" t="s">
        <v>1532</v>
      </c>
      <c r="E60" s="44" t="s">
        <v>1323</v>
      </c>
      <c r="F60" s="45">
        <v>11</v>
      </c>
      <c r="G60" s="41"/>
      <c r="H60" s="41"/>
      <c r="I60" s="41"/>
      <c r="J60" s="41"/>
      <c r="K60" s="41"/>
      <c r="L60" s="41"/>
      <c r="M60" s="41"/>
      <c r="N60" s="41"/>
      <c r="O60" s="44" t="s">
        <v>47</v>
      </c>
      <c r="R60" s="39">
        <v>0</v>
      </c>
      <c r="S60" s="39">
        <v>0</v>
      </c>
      <c r="T60" s="39">
        <v>0</v>
      </c>
      <c r="U60" s="39">
        <v>1</v>
      </c>
      <c r="AC60" s="39">
        <v>1</v>
      </c>
    </row>
    <row r="61" spans="1:29" ht="30" customHeight="1">
      <c r="A61" s="44" t="s">
        <v>1255</v>
      </c>
      <c r="B61" s="44" t="s">
        <v>1533</v>
      </c>
      <c r="C61" s="44" t="s">
        <v>1525</v>
      </c>
      <c r="D61" s="44" t="s">
        <v>1534</v>
      </c>
      <c r="E61" s="44" t="s">
        <v>1323</v>
      </c>
      <c r="F61" s="45">
        <v>13</v>
      </c>
      <c r="G61" s="41"/>
      <c r="H61" s="41"/>
      <c r="I61" s="41"/>
      <c r="J61" s="41"/>
      <c r="K61" s="41"/>
      <c r="L61" s="41"/>
      <c r="M61" s="41"/>
      <c r="N61" s="41"/>
      <c r="O61" s="44" t="s">
        <v>47</v>
      </c>
      <c r="R61" s="39">
        <v>0</v>
      </c>
      <c r="S61" s="39">
        <v>0</v>
      </c>
      <c r="T61" s="39">
        <v>0</v>
      </c>
      <c r="U61" s="39">
        <v>1</v>
      </c>
      <c r="AC61" s="39">
        <v>1</v>
      </c>
    </row>
    <row r="62" spans="1:29" ht="30" customHeight="1">
      <c r="A62" s="44" t="s">
        <v>1255</v>
      </c>
      <c r="B62" s="44" t="s">
        <v>1535</v>
      </c>
      <c r="C62" s="44" t="s">
        <v>1525</v>
      </c>
      <c r="D62" s="44" t="s">
        <v>1536</v>
      </c>
      <c r="E62" s="44" t="s">
        <v>1323</v>
      </c>
      <c r="F62" s="45">
        <v>3</v>
      </c>
      <c r="G62" s="41"/>
      <c r="H62" s="41"/>
      <c r="I62" s="41"/>
      <c r="J62" s="41"/>
      <c r="K62" s="41"/>
      <c r="L62" s="41"/>
      <c r="M62" s="41"/>
      <c r="N62" s="41"/>
      <c r="O62" s="44" t="s">
        <v>47</v>
      </c>
      <c r="R62" s="39">
        <v>0</v>
      </c>
      <c r="S62" s="39">
        <v>0</v>
      </c>
      <c r="T62" s="39">
        <v>0</v>
      </c>
      <c r="U62" s="39">
        <v>1</v>
      </c>
      <c r="AC62" s="39">
        <v>1</v>
      </c>
    </row>
    <row r="63" spans="1:29" ht="30" customHeight="1">
      <c r="A63" s="44" t="s">
        <v>1255</v>
      </c>
      <c r="B63" s="44" t="s">
        <v>1537</v>
      </c>
      <c r="C63" s="44" t="s">
        <v>1525</v>
      </c>
      <c r="D63" s="44" t="s">
        <v>1538</v>
      </c>
      <c r="E63" s="44" t="s">
        <v>1323</v>
      </c>
      <c r="F63" s="45">
        <v>10</v>
      </c>
      <c r="G63" s="41"/>
      <c r="H63" s="41"/>
      <c r="I63" s="41"/>
      <c r="J63" s="41"/>
      <c r="K63" s="41"/>
      <c r="L63" s="41"/>
      <c r="M63" s="41"/>
      <c r="N63" s="41"/>
      <c r="O63" s="44" t="s">
        <v>47</v>
      </c>
      <c r="R63" s="39">
        <v>0</v>
      </c>
      <c r="S63" s="39">
        <v>0</v>
      </c>
      <c r="T63" s="39">
        <v>0</v>
      </c>
      <c r="U63" s="39">
        <v>1</v>
      </c>
      <c r="AC63" s="39">
        <v>1</v>
      </c>
    </row>
    <row r="64" spans="1:29" ht="30" customHeight="1">
      <c r="A64" s="44" t="s">
        <v>1255</v>
      </c>
      <c r="B64" s="44" t="s">
        <v>1539</v>
      </c>
      <c r="C64" s="44" t="s">
        <v>1540</v>
      </c>
      <c r="D64" s="44" t="s">
        <v>1541</v>
      </c>
      <c r="E64" s="44" t="s">
        <v>1323</v>
      </c>
      <c r="F64" s="45">
        <v>7</v>
      </c>
      <c r="G64" s="41"/>
      <c r="H64" s="41"/>
      <c r="I64" s="41"/>
      <c r="J64" s="41"/>
      <c r="K64" s="41"/>
      <c r="L64" s="41"/>
      <c r="M64" s="41"/>
      <c r="N64" s="41"/>
      <c r="O64" s="44" t="s">
        <v>47</v>
      </c>
      <c r="R64" s="39">
        <v>0</v>
      </c>
      <c r="S64" s="39">
        <v>0</v>
      </c>
      <c r="T64" s="39">
        <v>0</v>
      </c>
      <c r="U64" s="39">
        <v>1</v>
      </c>
      <c r="AC64" s="39">
        <v>1</v>
      </c>
    </row>
    <row r="65" spans="1:29" ht="30" customHeight="1">
      <c r="A65" s="44" t="s">
        <v>1255</v>
      </c>
      <c r="B65" s="44" t="s">
        <v>1542</v>
      </c>
      <c r="C65" s="44" t="s">
        <v>1543</v>
      </c>
      <c r="D65" s="44" t="s">
        <v>1544</v>
      </c>
      <c r="E65" s="44" t="s">
        <v>66</v>
      </c>
      <c r="F65" s="45">
        <v>1</v>
      </c>
      <c r="G65" s="41"/>
      <c r="H65" s="41"/>
      <c r="I65" s="41"/>
      <c r="J65" s="41"/>
      <c r="K65" s="41"/>
      <c r="L65" s="41"/>
      <c r="M65" s="41"/>
      <c r="N65" s="41"/>
      <c r="O65" s="44" t="s">
        <v>47</v>
      </c>
      <c r="P65" s="39">
        <v>65</v>
      </c>
      <c r="R65" s="39">
        <v>0</v>
      </c>
      <c r="S65" s="39">
        <v>0</v>
      </c>
      <c r="T65" s="39">
        <v>0.03</v>
      </c>
      <c r="AC65" s="39">
        <v>1</v>
      </c>
    </row>
    <row r="66" spans="1:29" ht="30" customHeight="1">
      <c r="A66" s="44" t="s">
        <v>1255</v>
      </c>
      <c r="B66" s="44" t="s">
        <v>1545</v>
      </c>
      <c r="C66" s="44" t="s">
        <v>1546</v>
      </c>
      <c r="D66" s="44" t="s">
        <v>1547</v>
      </c>
      <c r="E66" s="44" t="s">
        <v>1323</v>
      </c>
      <c r="F66" s="45">
        <v>11</v>
      </c>
      <c r="G66" s="41"/>
      <c r="H66" s="41"/>
      <c r="I66" s="41"/>
      <c r="J66" s="41"/>
      <c r="K66" s="41"/>
      <c r="L66" s="41"/>
      <c r="M66" s="41"/>
      <c r="N66" s="41"/>
      <c r="O66" s="44" t="s">
        <v>1545</v>
      </c>
      <c r="R66" s="39">
        <v>0</v>
      </c>
      <c r="S66" s="39">
        <v>0</v>
      </c>
      <c r="T66" s="39">
        <v>0</v>
      </c>
      <c r="AC66" s="39">
        <v>1</v>
      </c>
    </row>
    <row r="67" spans="1:29" ht="30" customHeight="1">
      <c r="A67" s="44" t="s">
        <v>1255</v>
      </c>
      <c r="B67" s="44" t="s">
        <v>1548</v>
      </c>
      <c r="C67" s="44" t="s">
        <v>1546</v>
      </c>
      <c r="D67" s="44" t="s">
        <v>1549</v>
      </c>
      <c r="E67" s="44" t="s">
        <v>1323</v>
      </c>
      <c r="F67" s="45">
        <v>3</v>
      </c>
      <c r="G67" s="41"/>
      <c r="H67" s="41"/>
      <c r="I67" s="41"/>
      <c r="J67" s="41"/>
      <c r="K67" s="41"/>
      <c r="L67" s="41"/>
      <c r="M67" s="41"/>
      <c r="N67" s="41"/>
      <c r="O67" s="44" t="s">
        <v>1548</v>
      </c>
      <c r="R67" s="39">
        <v>0</v>
      </c>
      <c r="S67" s="39">
        <v>0</v>
      </c>
      <c r="T67" s="39">
        <v>0</v>
      </c>
      <c r="AC67" s="39">
        <v>1</v>
      </c>
    </row>
    <row r="68" spans="1:29" ht="30" customHeight="1">
      <c r="A68" s="44" t="s">
        <v>1255</v>
      </c>
      <c r="B68" s="44" t="s">
        <v>1550</v>
      </c>
      <c r="C68" s="44" t="s">
        <v>1546</v>
      </c>
      <c r="D68" s="44" t="s">
        <v>1551</v>
      </c>
      <c r="E68" s="44" t="s">
        <v>1323</v>
      </c>
      <c r="F68" s="45">
        <v>7</v>
      </c>
      <c r="G68" s="41"/>
      <c r="H68" s="41"/>
      <c r="I68" s="41"/>
      <c r="J68" s="41"/>
      <c r="K68" s="41"/>
      <c r="L68" s="41"/>
      <c r="M68" s="41"/>
      <c r="N68" s="41"/>
      <c r="O68" s="44" t="s">
        <v>1550</v>
      </c>
      <c r="R68" s="39">
        <v>0</v>
      </c>
      <c r="S68" s="39">
        <v>0</v>
      </c>
      <c r="T68" s="39">
        <v>0</v>
      </c>
      <c r="AC68" s="39">
        <v>1</v>
      </c>
    </row>
    <row r="69" spans="1:29" ht="30" customHeight="1">
      <c r="A69" s="44" t="s">
        <v>1255</v>
      </c>
      <c r="B69" s="44" t="s">
        <v>1552</v>
      </c>
      <c r="C69" s="44" t="s">
        <v>1553</v>
      </c>
      <c r="D69" s="44" t="s">
        <v>1554</v>
      </c>
      <c r="E69" s="44" t="s">
        <v>1323</v>
      </c>
      <c r="F69" s="45">
        <v>32</v>
      </c>
      <c r="G69" s="41"/>
      <c r="H69" s="41"/>
      <c r="I69" s="41"/>
      <c r="J69" s="41"/>
      <c r="K69" s="41"/>
      <c r="L69" s="41"/>
      <c r="M69" s="41"/>
      <c r="N69" s="41"/>
      <c r="O69" s="44" t="s">
        <v>1552</v>
      </c>
      <c r="R69" s="39">
        <v>0</v>
      </c>
      <c r="S69" s="39">
        <v>0</v>
      </c>
      <c r="T69" s="39">
        <v>0</v>
      </c>
      <c r="AC69" s="39">
        <v>1</v>
      </c>
    </row>
    <row r="70" spans="1:29" ht="30" customHeight="1">
      <c r="A70" s="44" t="s">
        <v>1255</v>
      </c>
      <c r="B70" s="44" t="s">
        <v>1555</v>
      </c>
      <c r="C70" s="44" t="s">
        <v>1553</v>
      </c>
      <c r="D70" s="44" t="s">
        <v>1556</v>
      </c>
      <c r="E70" s="44" t="s">
        <v>1323</v>
      </c>
      <c r="F70" s="45">
        <v>44</v>
      </c>
      <c r="G70" s="41"/>
      <c r="H70" s="41"/>
      <c r="I70" s="41"/>
      <c r="J70" s="41"/>
      <c r="K70" s="41"/>
      <c r="L70" s="41"/>
      <c r="M70" s="41"/>
      <c r="N70" s="41"/>
      <c r="O70" s="44" t="s">
        <v>1555</v>
      </c>
      <c r="R70" s="39">
        <v>0</v>
      </c>
      <c r="S70" s="39">
        <v>0</v>
      </c>
      <c r="T70" s="39">
        <v>0</v>
      </c>
      <c r="AC70" s="39">
        <v>1</v>
      </c>
    </row>
    <row r="71" spans="1:29" ht="30" customHeight="1">
      <c r="A71" s="44" t="s">
        <v>1255</v>
      </c>
      <c r="B71" s="44" t="s">
        <v>1557</v>
      </c>
      <c r="C71" s="44" t="s">
        <v>1553</v>
      </c>
      <c r="D71" s="44" t="s">
        <v>1558</v>
      </c>
      <c r="E71" s="44" t="s">
        <v>1323</v>
      </c>
      <c r="F71" s="45">
        <v>40</v>
      </c>
      <c r="G71" s="41"/>
      <c r="H71" s="41"/>
      <c r="I71" s="41"/>
      <c r="J71" s="41"/>
      <c r="K71" s="41"/>
      <c r="L71" s="41"/>
      <c r="M71" s="41"/>
      <c r="N71" s="41"/>
      <c r="O71" s="44" t="s">
        <v>1557</v>
      </c>
      <c r="R71" s="39">
        <v>0</v>
      </c>
      <c r="S71" s="39">
        <v>0</v>
      </c>
      <c r="T71" s="39">
        <v>0</v>
      </c>
      <c r="AC71" s="39">
        <v>1</v>
      </c>
    </row>
    <row r="72" spans="1:29" ht="30" customHeight="1">
      <c r="A72" s="44" t="s">
        <v>1255</v>
      </c>
      <c r="B72" s="44" t="s">
        <v>1559</v>
      </c>
      <c r="C72" s="44" t="s">
        <v>1553</v>
      </c>
      <c r="D72" s="44" t="s">
        <v>1560</v>
      </c>
      <c r="E72" s="44" t="s">
        <v>1323</v>
      </c>
      <c r="F72" s="45">
        <v>10</v>
      </c>
      <c r="G72" s="41"/>
      <c r="H72" s="41"/>
      <c r="I72" s="41"/>
      <c r="J72" s="41"/>
      <c r="K72" s="41"/>
      <c r="L72" s="41"/>
      <c r="M72" s="41"/>
      <c r="N72" s="41"/>
      <c r="O72" s="44" t="s">
        <v>1559</v>
      </c>
      <c r="R72" s="39">
        <v>0</v>
      </c>
      <c r="S72" s="39">
        <v>0</v>
      </c>
      <c r="T72" s="39">
        <v>0</v>
      </c>
      <c r="AC72" s="39">
        <v>1</v>
      </c>
    </row>
    <row r="73" spans="1:29" ht="30" customHeight="1">
      <c r="A73" s="44" t="s">
        <v>1255</v>
      </c>
      <c r="B73" s="44" t="s">
        <v>1561</v>
      </c>
      <c r="C73" s="44" t="s">
        <v>1553</v>
      </c>
      <c r="D73" s="44" t="s">
        <v>1562</v>
      </c>
      <c r="E73" s="44" t="s">
        <v>1323</v>
      </c>
      <c r="F73" s="45">
        <v>12</v>
      </c>
      <c r="G73" s="41"/>
      <c r="H73" s="41"/>
      <c r="I73" s="41"/>
      <c r="J73" s="41"/>
      <c r="K73" s="41"/>
      <c r="L73" s="41"/>
      <c r="M73" s="41"/>
      <c r="N73" s="41"/>
      <c r="O73" s="44" t="s">
        <v>1561</v>
      </c>
      <c r="R73" s="39">
        <v>0</v>
      </c>
      <c r="S73" s="39">
        <v>0</v>
      </c>
      <c r="T73" s="39">
        <v>0</v>
      </c>
      <c r="AC73" s="39">
        <v>1</v>
      </c>
    </row>
    <row r="74" spans="1:29" ht="30" customHeight="1">
      <c r="A74" s="44" t="s">
        <v>1255</v>
      </c>
      <c r="B74" s="44" t="s">
        <v>1563</v>
      </c>
      <c r="C74" s="44" t="s">
        <v>1553</v>
      </c>
      <c r="D74" s="44" t="s">
        <v>1564</v>
      </c>
      <c r="E74" s="44" t="s">
        <v>1323</v>
      </c>
      <c r="F74" s="45">
        <v>3</v>
      </c>
      <c r="G74" s="41"/>
      <c r="H74" s="41"/>
      <c r="I74" s="41"/>
      <c r="J74" s="41"/>
      <c r="K74" s="41"/>
      <c r="L74" s="41"/>
      <c r="M74" s="41"/>
      <c r="N74" s="41"/>
      <c r="O74" s="44" t="s">
        <v>1563</v>
      </c>
      <c r="R74" s="39">
        <v>0</v>
      </c>
      <c r="S74" s="39">
        <v>0</v>
      </c>
      <c r="T74" s="39">
        <v>0</v>
      </c>
      <c r="AC74" s="39">
        <v>1</v>
      </c>
    </row>
    <row r="75" spans="1:29" ht="30" customHeight="1">
      <c r="A75" s="44" t="s">
        <v>1255</v>
      </c>
      <c r="B75" s="44" t="s">
        <v>1565</v>
      </c>
      <c r="C75" s="44" t="s">
        <v>1553</v>
      </c>
      <c r="D75" s="44" t="s">
        <v>1566</v>
      </c>
      <c r="E75" s="44" t="s">
        <v>1323</v>
      </c>
      <c r="F75" s="45">
        <v>9</v>
      </c>
      <c r="G75" s="41"/>
      <c r="H75" s="41"/>
      <c r="I75" s="41"/>
      <c r="J75" s="41"/>
      <c r="K75" s="41"/>
      <c r="L75" s="41"/>
      <c r="M75" s="41"/>
      <c r="N75" s="41"/>
      <c r="O75" s="44" t="s">
        <v>1565</v>
      </c>
      <c r="R75" s="39">
        <v>0</v>
      </c>
      <c r="S75" s="39">
        <v>0</v>
      </c>
      <c r="T75" s="39">
        <v>0</v>
      </c>
      <c r="AC75" s="39">
        <v>1</v>
      </c>
    </row>
    <row r="76" spans="1:29" ht="30" customHeight="1">
      <c r="A76" s="44" t="s">
        <v>1255</v>
      </c>
      <c r="B76" s="44" t="s">
        <v>1567</v>
      </c>
      <c r="C76" s="44" t="s">
        <v>1568</v>
      </c>
      <c r="D76" s="44" t="s">
        <v>1569</v>
      </c>
      <c r="E76" s="44" t="s">
        <v>221</v>
      </c>
      <c r="F76" s="45">
        <v>2</v>
      </c>
      <c r="G76" s="41"/>
      <c r="H76" s="41"/>
      <c r="I76" s="41"/>
      <c r="J76" s="41"/>
      <c r="K76" s="41"/>
      <c r="L76" s="41"/>
      <c r="M76" s="41"/>
      <c r="N76" s="41"/>
      <c r="O76" s="44" t="s">
        <v>47</v>
      </c>
      <c r="R76" s="39">
        <v>0</v>
      </c>
      <c r="S76" s="39">
        <v>0</v>
      </c>
      <c r="T76" s="39">
        <v>0</v>
      </c>
      <c r="AC76" s="39">
        <v>1</v>
      </c>
    </row>
    <row r="77" spans="1:29" ht="30" customHeight="1">
      <c r="A77" s="44" t="s">
        <v>1255</v>
      </c>
      <c r="B77" s="44" t="s">
        <v>1570</v>
      </c>
      <c r="C77" s="44" t="s">
        <v>1568</v>
      </c>
      <c r="D77" s="44" t="s">
        <v>1571</v>
      </c>
      <c r="E77" s="44" t="s">
        <v>221</v>
      </c>
      <c r="F77" s="45">
        <v>1</v>
      </c>
      <c r="G77" s="41"/>
      <c r="H77" s="41"/>
      <c r="I77" s="41"/>
      <c r="J77" s="41"/>
      <c r="K77" s="41"/>
      <c r="L77" s="41"/>
      <c r="M77" s="41"/>
      <c r="N77" s="41"/>
      <c r="O77" s="44" t="s">
        <v>47</v>
      </c>
      <c r="R77" s="39">
        <v>0</v>
      </c>
      <c r="S77" s="39">
        <v>0</v>
      </c>
      <c r="T77" s="39">
        <v>0</v>
      </c>
      <c r="AC77" s="39">
        <v>1</v>
      </c>
    </row>
    <row r="78" spans="1:29" ht="30" customHeight="1">
      <c r="A78" s="44" t="s">
        <v>1255</v>
      </c>
      <c r="B78" s="44" t="s">
        <v>1572</v>
      </c>
      <c r="C78" s="44" t="s">
        <v>1568</v>
      </c>
      <c r="D78" s="44" t="s">
        <v>1573</v>
      </c>
      <c r="E78" s="44" t="s">
        <v>221</v>
      </c>
      <c r="F78" s="45">
        <v>50</v>
      </c>
      <c r="G78" s="41"/>
      <c r="H78" s="41"/>
      <c r="I78" s="41"/>
      <c r="J78" s="41"/>
      <c r="K78" s="41"/>
      <c r="L78" s="41"/>
      <c r="M78" s="41"/>
      <c r="N78" s="41"/>
      <c r="O78" s="44" t="s">
        <v>47</v>
      </c>
      <c r="R78" s="39">
        <v>0</v>
      </c>
      <c r="S78" s="39">
        <v>0</v>
      </c>
      <c r="T78" s="39">
        <v>0</v>
      </c>
      <c r="AC78" s="39">
        <v>1</v>
      </c>
    </row>
    <row r="79" spans="1:29" ht="30" customHeight="1">
      <c r="A79" s="44" t="s">
        <v>1255</v>
      </c>
      <c r="B79" s="44" t="s">
        <v>1574</v>
      </c>
      <c r="C79" s="44" t="s">
        <v>1568</v>
      </c>
      <c r="D79" s="44" t="s">
        <v>1575</v>
      </c>
      <c r="E79" s="44" t="s">
        <v>221</v>
      </c>
      <c r="F79" s="45">
        <v>43</v>
      </c>
      <c r="G79" s="41"/>
      <c r="H79" s="41"/>
      <c r="I79" s="41"/>
      <c r="J79" s="41"/>
      <c r="K79" s="41"/>
      <c r="L79" s="41"/>
      <c r="M79" s="41"/>
      <c r="N79" s="41"/>
      <c r="O79" s="44" t="s">
        <v>47</v>
      </c>
      <c r="R79" s="39">
        <v>0</v>
      </c>
      <c r="S79" s="39">
        <v>0</v>
      </c>
      <c r="T79" s="39">
        <v>0</v>
      </c>
      <c r="AC79" s="39">
        <v>1</v>
      </c>
    </row>
    <row r="80" spans="1:29" ht="30" customHeight="1">
      <c r="A80" s="44" t="s">
        <v>1255</v>
      </c>
      <c r="B80" s="44" t="s">
        <v>1576</v>
      </c>
      <c r="C80" s="44" t="s">
        <v>1568</v>
      </c>
      <c r="D80" s="44" t="s">
        <v>1577</v>
      </c>
      <c r="E80" s="44" t="s">
        <v>221</v>
      </c>
      <c r="F80" s="45">
        <v>41</v>
      </c>
      <c r="G80" s="41"/>
      <c r="H80" s="41"/>
      <c r="I80" s="41"/>
      <c r="J80" s="41"/>
      <c r="K80" s="41"/>
      <c r="L80" s="41"/>
      <c r="M80" s="41"/>
      <c r="N80" s="41"/>
      <c r="O80" s="44" t="s">
        <v>47</v>
      </c>
      <c r="R80" s="39">
        <v>0</v>
      </c>
      <c r="S80" s="39">
        <v>0</v>
      </c>
      <c r="T80" s="39">
        <v>0</v>
      </c>
      <c r="AC80" s="39">
        <v>1</v>
      </c>
    </row>
    <row r="81" spans="1:29" ht="30" customHeight="1">
      <c r="A81" s="44" t="s">
        <v>1255</v>
      </c>
      <c r="B81" s="44" t="s">
        <v>1578</v>
      </c>
      <c r="C81" s="44" t="s">
        <v>1568</v>
      </c>
      <c r="D81" s="44" t="s">
        <v>1579</v>
      </c>
      <c r="E81" s="44" t="s">
        <v>221</v>
      </c>
      <c r="F81" s="45">
        <v>4</v>
      </c>
      <c r="G81" s="41"/>
      <c r="H81" s="41"/>
      <c r="I81" s="41"/>
      <c r="J81" s="41"/>
      <c r="K81" s="41"/>
      <c r="L81" s="41"/>
      <c r="M81" s="41"/>
      <c r="N81" s="41"/>
      <c r="O81" s="44" t="s">
        <v>47</v>
      </c>
      <c r="R81" s="39">
        <v>0</v>
      </c>
      <c r="S81" s="39">
        <v>0</v>
      </c>
      <c r="T81" s="39">
        <v>0</v>
      </c>
      <c r="AC81" s="39">
        <v>1</v>
      </c>
    </row>
    <row r="82" spans="1:29" ht="30" customHeight="1">
      <c r="A82" s="44" t="s">
        <v>1255</v>
      </c>
      <c r="B82" s="44" t="s">
        <v>1580</v>
      </c>
      <c r="C82" s="44" t="s">
        <v>1568</v>
      </c>
      <c r="D82" s="44" t="s">
        <v>1581</v>
      </c>
      <c r="E82" s="44" t="s">
        <v>221</v>
      </c>
      <c r="F82" s="45">
        <v>5</v>
      </c>
      <c r="G82" s="41"/>
      <c r="H82" s="41"/>
      <c r="I82" s="41"/>
      <c r="J82" s="41"/>
      <c r="K82" s="41"/>
      <c r="L82" s="41"/>
      <c r="M82" s="41"/>
      <c r="N82" s="41"/>
      <c r="O82" s="44" t="s">
        <v>47</v>
      </c>
      <c r="R82" s="39">
        <v>0</v>
      </c>
      <c r="S82" s="39">
        <v>0</v>
      </c>
      <c r="T82" s="39">
        <v>0</v>
      </c>
      <c r="AC82" s="39">
        <v>1</v>
      </c>
    </row>
    <row r="83" spans="1:29" ht="30" customHeight="1">
      <c r="A83" s="44" t="s">
        <v>1255</v>
      </c>
      <c r="B83" s="44" t="s">
        <v>1582</v>
      </c>
      <c r="C83" s="44" t="s">
        <v>1568</v>
      </c>
      <c r="D83" s="44" t="s">
        <v>1583</v>
      </c>
      <c r="E83" s="44" t="s">
        <v>221</v>
      </c>
      <c r="F83" s="45">
        <v>3</v>
      </c>
      <c r="G83" s="41"/>
      <c r="H83" s="41"/>
      <c r="I83" s="41"/>
      <c r="J83" s="41"/>
      <c r="K83" s="41"/>
      <c r="L83" s="41"/>
      <c r="M83" s="41"/>
      <c r="N83" s="41"/>
      <c r="O83" s="44" t="s">
        <v>47</v>
      </c>
      <c r="R83" s="39">
        <v>0</v>
      </c>
      <c r="S83" s="39">
        <v>0</v>
      </c>
      <c r="T83" s="39">
        <v>0</v>
      </c>
      <c r="AC83" s="39">
        <v>1</v>
      </c>
    </row>
    <row r="84" spans="1:29" ht="30" customHeight="1">
      <c r="A84" s="44" t="s">
        <v>1255</v>
      </c>
      <c r="B84" s="44" t="s">
        <v>1584</v>
      </c>
      <c r="C84" s="44" t="s">
        <v>1568</v>
      </c>
      <c r="D84" s="44" t="s">
        <v>1585</v>
      </c>
      <c r="E84" s="44" t="s">
        <v>221</v>
      </c>
      <c r="F84" s="45">
        <v>11</v>
      </c>
      <c r="G84" s="41"/>
      <c r="H84" s="41"/>
      <c r="I84" s="41"/>
      <c r="J84" s="41"/>
      <c r="K84" s="41"/>
      <c r="L84" s="41"/>
      <c r="M84" s="41"/>
      <c r="N84" s="41"/>
      <c r="O84" s="44" t="s">
        <v>47</v>
      </c>
      <c r="R84" s="39">
        <v>0</v>
      </c>
      <c r="S84" s="39">
        <v>0</v>
      </c>
      <c r="T84" s="39">
        <v>0</v>
      </c>
      <c r="AC84" s="39">
        <v>1</v>
      </c>
    </row>
    <row r="85" spans="1:29" ht="30" customHeight="1">
      <c r="A85" s="44" t="s">
        <v>1255</v>
      </c>
      <c r="B85" s="44" t="s">
        <v>1586</v>
      </c>
      <c r="C85" s="44" t="s">
        <v>1568</v>
      </c>
      <c r="D85" s="44" t="s">
        <v>1587</v>
      </c>
      <c r="E85" s="44" t="s">
        <v>221</v>
      </c>
      <c r="F85" s="45">
        <v>15</v>
      </c>
      <c r="G85" s="41"/>
      <c r="H85" s="41"/>
      <c r="I85" s="41"/>
      <c r="J85" s="41"/>
      <c r="K85" s="41"/>
      <c r="L85" s="41"/>
      <c r="M85" s="41"/>
      <c r="N85" s="41"/>
      <c r="O85" s="44" t="s">
        <v>47</v>
      </c>
      <c r="R85" s="39">
        <v>0</v>
      </c>
      <c r="S85" s="39">
        <v>0</v>
      </c>
      <c r="T85" s="39">
        <v>0</v>
      </c>
      <c r="AC85" s="39">
        <v>1</v>
      </c>
    </row>
    <row r="86" spans="1:29" ht="30" customHeight="1">
      <c r="A86" s="44" t="s">
        <v>1255</v>
      </c>
      <c r="B86" s="44" t="s">
        <v>1588</v>
      </c>
      <c r="C86" s="44" t="s">
        <v>1568</v>
      </c>
      <c r="D86" s="44" t="s">
        <v>1589</v>
      </c>
      <c r="E86" s="44" t="s">
        <v>221</v>
      </c>
      <c r="F86" s="45">
        <v>8</v>
      </c>
      <c r="G86" s="41"/>
      <c r="H86" s="41"/>
      <c r="I86" s="41"/>
      <c r="J86" s="41"/>
      <c r="K86" s="41"/>
      <c r="L86" s="41"/>
      <c r="M86" s="41"/>
      <c r="N86" s="41"/>
      <c r="O86" s="44" t="s">
        <v>47</v>
      </c>
      <c r="R86" s="39">
        <v>0</v>
      </c>
      <c r="S86" s="39">
        <v>0</v>
      </c>
      <c r="T86" s="39">
        <v>0</v>
      </c>
      <c r="AC86" s="39">
        <v>1</v>
      </c>
    </row>
    <row r="87" spans="1:29" ht="30" customHeight="1">
      <c r="A87" s="44" t="s">
        <v>1255</v>
      </c>
      <c r="B87" s="44" t="s">
        <v>1590</v>
      </c>
      <c r="C87" s="44" t="s">
        <v>1568</v>
      </c>
      <c r="D87" s="44" t="s">
        <v>1591</v>
      </c>
      <c r="E87" s="44" t="s">
        <v>221</v>
      </c>
      <c r="F87" s="45">
        <v>4</v>
      </c>
      <c r="G87" s="41"/>
      <c r="H87" s="41"/>
      <c r="I87" s="41"/>
      <c r="J87" s="41"/>
      <c r="K87" s="41"/>
      <c r="L87" s="41"/>
      <c r="M87" s="41"/>
      <c r="N87" s="41"/>
      <c r="O87" s="44" t="s">
        <v>47</v>
      </c>
      <c r="R87" s="39">
        <v>0</v>
      </c>
      <c r="S87" s="39">
        <v>0</v>
      </c>
      <c r="T87" s="39">
        <v>0</v>
      </c>
      <c r="AC87" s="39">
        <v>1</v>
      </c>
    </row>
    <row r="88" spans="1:29" ht="30" customHeight="1">
      <c r="A88" s="44" t="s">
        <v>1255</v>
      </c>
      <c r="B88" s="44" t="s">
        <v>1592</v>
      </c>
      <c r="C88" s="44" t="s">
        <v>1568</v>
      </c>
      <c r="D88" s="44" t="s">
        <v>1593</v>
      </c>
      <c r="E88" s="44" t="s">
        <v>221</v>
      </c>
      <c r="F88" s="45">
        <v>6</v>
      </c>
      <c r="G88" s="41"/>
      <c r="H88" s="41"/>
      <c r="I88" s="41"/>
      <c r="J88" s="41"/>
      <c r="K88" s="41"/>
      <c r="L88" s="41"/>
      <c r="M88" s="41"/>
      <c r="N88" s="41"/>
      <c r="O88" s="44" t="s">
        <v>47</v>
      </c>
      <c r="R88" s="39">
        <v>0</v>
      </c>
      <c r="S88" s="39">
        <v>0</v>
      </c>
      <c r="T88" s="39">
        <v>0</v>
      </c>
      <c r="AC88" s="39">
        <v>1</v>
      </c>
    </row>
    <row r="89" spans="1:29" ht="30" customHeight="1">
      <c r="A89" s="44" t="s">
        <v>1255</v>
      </c>
      <c r="B89" s="44" t="s">
        <v>1594</v>
      </c>
      <c r="C89" s="44" t="s">
        <v>1568</v>
      </c>
      <c r="D89" s="44" t="s">
        <v>1595</v>
      </c>
      <c r="E89" s="44" t="s">
        <v>221</v>
      </c>
      <c r="F89" s="45">
        <v>5</v>
      </c>
      <c r="G89" s="41"/>
      <c r="H89" s="41"/>
      <c r="I89" s="41"/>
      <c r="J89" s="41"/>
      <c r="K89" s="41"/>
      <c r="L89" s="41"/>
      <c r="M89" s="41"/>
      <c r="N89" s="41"/>
      <c r="O89" s="44" t="s">
        <v>47</v>
      </c>
      <c r="R89" s="39">
        <v>0</v>
      </c>
      <c r="S89" s="39">
        <v>0</v>
      </c>
      <c r="T89" s="39">
        <v>0</v>
      </c>
      <c r="AC89" s="39">
        <v>1</v>
      </c>
    </row>
    <row r="90" spans="1:29" ht="30" customHeight="1">
      <c r="A90" s="44" t="s">
        <v>1255</v>
      </c>
      <c r="B90" s="44" t="s">
        <v>1596</v>
      </c>
      <c r="C90" s="44" t="s">
        <v>1568</v>
      </c>
      <c r="D90" s="44" t="s">
        <v>1597</v>
      </c>
      <c r="E90" s="44" t="s">
        <v>221</v>
      </c>
      <c r="F90" s="45">
        <v>11</v>
      </c>
      <c r="G90" s="41"/>
      <c r="H90" s="41"/>
      <c r="I90" s="41"/>
      <c r="J90" s="41"/>
      <c r="K90" s="41"/>
      <c r="L90" s="41"/>
      <c r="M90" s="41"/>
      <c r="N90" s="41"/>
      <c r="O90" s="44" t="s">
        <v>47</v>
      </c>
      <c r="R90" s="39">
        <v>0</v>
      </c>
      <c r="S90" s="39">
        <v>0</v>
      </c>
      <c r="T90" s="39">
        <v>0</v>
      </c>
      <c r="AC90" s="39">
        <v>1</v>
      </c>
    </row>
    <row r="91" spans="1:29" ht="30" customHeight="1">
      <c r="A91" s="44" t="s">
        <v>1255</v>
      </c>
      <c r="B91" s="44" t="s">
        <v>1598</v>
      </c>
      <c r="C91" s="44" t="s">
        <v>1568</v>
      </c>
      <c r="D91" s="44" t="s">
        <v>1599</v>
      </c>
      <c r="E91" s="44" t="s">
        <v>221</v>
      </c>
      <c r="F91" s="45">
        <v>2</v>
      </c>
      <c r="G91" s="41"/>
      <c r="H91" s="41"/>
      <c r="I91" s="41"/>
      <c r="J91" s="41"/>
      <c r="K91" s="41"/>
      <c r="L91" s="41"/>
      <c r="M91" s="41"/>
      <c r="N91" s="41"/>
      <c r="O91" s="44" t="s">
        <v>47</v>
      </c>
      <c r="R91" s="39">
        <v>0</v>
      </c>
      <c r="S91" s="39">
        <v>0</v>
      </c>
      <c r="T91" s="39">
        <v>0</v>
      </c>
      <c r="AC91" s="39">
        <v>1</v>
      </c>
    </row>
    <row r="92" spans="1:29" ht="30" customHeight="1">
      <c r="A92" s="44" t="s">
        <v>1255</v>
      </c>
      <c r="B92" s="44" t="s">
        <v>1600</v>
      </c>
      <c r="C92" s="44" t="s">
        <v>1568</v>
      </c>
      <c r="D92" s="44" t="s">
        <v>1601</v>
      </c>
      <c r="E92" s="44" t="s">
        <v>221</v>
      </c>
      <c r="F92" s="45">
        <v>1</v>
      </c>
      <c r="G92" s="41"/>
      <c r="H92" s="41"/>
      <c r="I92" s="41"/>
      <c r="J92" s="41"/>
      <c r="K92" s="41"/>
      <c r="L92" s="41"/>
      <c r="M92" s="41"/>
      <c r="N92" s="41"/>
      <c r="O92" s="44" t="s">
        <v>47</v>
      </c>
      <c r="R92" s="39">
        <v>0</v>
      </c>
      <c r="S92" s="39">
        <v>0</v>
      </c>
      <c r="T92" s="39">
        <v>0</v>
      </c>
      <c r="AC92" s="39">
        <v>1</v>
      </c>
    </row>
    <row r="93" spans="1:29" ht="30" customHeight="1">
      <c r="A93" s="44" t="s">
        <v>1255</v>
      </c>
      <c r="B93" s="44" t="s">
        <v>1602</v>
      </c>
      <c r="C93" s="44" t="s">
        <v>1568</v>
      </c>
      <c r="D93" s="44" t="s">
        <v>1603</v>
      </c>
      <c r="E93" s="44" t="s">
        <v>221</v>
      </c>
      <c r="F93" s="45">
        <v>1</v>
      </c>
      <c r="G93" s="41"/>
      <c r="H93" s="41"/>
      <c r="I93" s="41"/>
      <c r="J93" s="41"/>
      <c r="K93" s="41"/>
      <c r="L93" s="41"/>
      <c r="M93" s="41"/>
      <c r="N93" s="41"/>
      <c r="O93" s="44" t="s">
        <v>47</v>
      </c>
      <c r="R93" s="39">
        <v>0</v>
      </c>
      <c r="S93" s="39">
        <v>0</v>
      </c>
      <c r="T93" s="39">
        <v>0</v>
      </c>
      <c r="AC93" s="39">
        <v>1</v>
      </c>
    </row>
    <row r="94" spans="1:29" ht="30" customHeight="1">
      <c r="A94" s="44" t="s">
        <v>1255</v>
      </c>
      <c r="B94" s="44" t="s">
        <v>1604</v>
      </c>
      <c r="C94" s="44" t="s">
        <v>1568</v>
      </c>
      <c r="D94" s="44" t="s">
        <v>1605</v>
      </c>
      <c r="E94" s="44" t="s">
        <v>221</v>
      </c>
      <c r="F94" s="45">
        <v>1</v>
      </c>
      <c r="G94" s="41"/>
      <c r="H94" s="41"/>
      <c r="I94" s="41"/>
      <c r="J94" s="41"/>
      <c r="K94" s="41"/>
      <c r="L94" s="41"/>
      <c r="M94" s="41"/>
      <c r="N94" s="41"/>
      <c r="O94" s="44" t="s">
        <v>47</v>
      </c>
      <c r="R94" s="39">
        <v>0</v>
      </c>
      <c r="S94" s="39">
        <v>0</v>
      </c>
      <c r="T94" s="39">
        <v>0</v>
      </c>
      <c r="AC94" s="39">
        <v>1</v>
      </c>
    </row>
    <row r="95" spans="1:29" ht="30" customHeight="1">
      <c r="A95" s="44" t="s">
        <v>1255</v>
      </c>
      <c r="B95" s="44" t="s">
        <v>1606</v>
      </c>
      <c r="C95" s="44" t="s">
        <v>1568</v>
      </c>
      <c r="D95" s="44" t="s">
        <v>1607</v>
      </c>
      <c r="E95" s="44" t="s">
        <v>221</v>
      </c>
      <c r="F95" s="45">
        <v>2</v>
      </c>
      <c r="G95" s="41"/>
      <c r="H95" s="41"/>
      <c r="I95" s="41"/>
      <c r="J95" s="41"/>
      <c r="K95" s="41"/>
      <c r="L95" s="41"/>
      <c r="M95" s="41"/>
      <c r="N95" s="41"/>
      <c r="O95" s="44" t="s">
        <v>47</v>
      </c>
      <c r="R95" s="39">
        <v>0</v>
      </c>
      <c r="S95" s="39">
        <v>0</v>
      </c>
      <c r="T95" s="39">
        <v>0</v>
      </c>
      <c r="AC95" s="39">
        <v>1</v>
      </c>
    </row>
    <row r="96" spans="1:29" ht="30" customHeight="1">
      <c r="A96" s="44" t="s">
        <v>1255</v>
      </c>
      <c r="B96" s="44" t="s">
        <v>1608</v>
      </c>
      <c r="C96" s="44" t="s">
        <v>1568</v>
      </c>
      <c r="D96" s="44" t="s">
        <v>1609</v>
      </c>
      <c r="E96" s="44" t="s">
        <v>221</v>
      </c>
      <c r="F96" s="45">
        <v>11</v>
      </c>
      <c r="G96" s="41"/>
      <c r="H96" s="41"/>
      <c r="I96" s="41"/>
      <c r="J96" s="41"/>
      <c r="K96" s="41"/>
      <c r="L96" s="41"/>
      <c r="M96" s="41"/>
      <c r="N96" s="41"/>
      <c r="O96" s="44" t="s">
        <v>47</v>
      </c>
      <c r="R96" s="39">
        <v>0</v>
      </c>
      <c r="S96" s="39">
        <v>0</v>
      </c>
      <c r="T96" s="39">
        <v>0</v>
      </c>
      <c r="AC96" s="39">
        <v>1</v>
      </c>
    </row>
    <row r="97" spans="1:29" ht="30" customHeight="1">
      <c r="A97" s="44" t="s">
        <v>1255</v>
      </c>
      <c r="B97" s="44" t="s">
        <v>1610</v>
      </c>
      <c r="C97" s="44" t="s">
        <v>1568</v>
      </c>
      <c r="D97" s="44" t="s">
        <v>1611</v>
      </c>
      <c r="E97" s="44" t="s">
        <v>221</v>
      </c>
      <c r="F97" s="45">
        <v>7</v>
      </c>
      <c r="G97" s="41"/>
      <c r="H97" s="41"/>
      <c r="I97" s="41"/>
      <c r="J97" s="41"/>
      <c r="K97" s="41"/>
      <c r="L97" s="41"/>
      <c r="M97" s="41"/>
      <c r="N97" s="41"/>
      <c r="O97" s="44" t="s">
        <v>47</v>
      </c>
      <c r="R97" s="39">
        <v>0</v>
      </c>
      <c r="S97" s="39">
        <v>0</v>
      </c>
      <c r="T97" s="39">
        <v>0</v>
      </c>
      <c r="AC97" s="39">
        <v>1</v>
      </c>
    </row>
    <row r="98" spans="1:29" ht="30" customHeight="1">
      <c r="A98" s="44" t="s">
        <v>1255</v>
      </c>
      <c r="B98" s="44" t="s">
        <v>1612</v>
      </c>
      <c r="C98" s="44" t="s">
        <v>1568</v>
      </c>
      <c r="D98" s="44" t="s">
        <v>1613</v>
      </c>
      <c r="E98" s="44" t="s">
        <v>221</v>
      </c>
      <c r="F98" s="45">
        <v>4</v>
      </c>
      <c r="G98" s="41"/>
      <c r="H98" s="41"/>
      <c r="I98" s="41"/>
      <c r="J98" s="41"/>
      <c r="K98" s="41"/>
      <c r="L98" s="41"/>
      <c r="M98" s="41"/>
      <c r="N98" s="41"/>
      <c r="O98" s="44" t="s">
        <v>47</v>
      </c>
      <c r="R98" s="39">
        <v>0</v>
      </c>
      <c r="S98" s="39">
        <v>0</v>
      </c>
      <c r="T98" s="39">
        <v>0</v>
      </c>
      <c r="AC98" s="39">
        <v>1</v>
      </c>
    </row>
    <row r="99" spans="1:29" ht="30" customHeight="1">
      <c r="A99" s="44" t="s">
        <v>1255</v>
      </c>
      <c r="B99" s="44" t="s">
        <v>1614</v>
      </c>
      <c r="C99" s="44" t="s">
        <v>1568</v>
      </c>
      <c r="D99" s="44" t="s">
        <v>1615</v>
      </c>
      <c r="E99" s="44" t="s">
        <v>221</v>
      </c>
      <c r="F99" s="45">
        <v>1</v>
      </c>
      <c r="G99" s="41"/>
      <c r="H99" s="41"/>
      <c r="I99" s="41"/>
      <c r="J99" s="41"/>
      <c r="K99" s="41"/>
      <c r="L99" s="41"/>
      <c r="M99" s="41"/>
      <c r="N99" s="41"/>
      <c r="O99" s="44" t="s">
        <v>47</v>
      </c>
      <c r="R99" s="39">
        <v>0</v>
      </c>
      <c r="S99" s="39">
        <v>0</v>
      </c>
      <c r="T99" s="39">
        <v>0</v>
      </c>
      <c r="AC99" s="39">
        <v>1</v>
      </c>
    </row>
    <row r="100" spans="1:29" ht="30" customHeight="1">
      <c r="A100" s="44" t="s">
        <v>1255</v>
      </c>
      <c r="B100" s="44" t="s">
        <v>1616</v>
      </c>
      <c r="C100" s="44" t="s">
        <v>1568</v>
      </c>
      <c r="D100" s="44" t="s">
        <v>1617</v>
      </c>
      <c r="E100" s="44" t="s">
        <v>221</v>
      </c>
      <c r="F100" s="45">
        <v>2</v>
      </c>
      <c r="G100" s="41"/>
      <c r="H100" s="41"/>
      <c r="I100" s="41"/>
      <c r="J100" s="41"/>
      <c r="K100" s="41"/>
      <c r="L100" s="41"/>
      <c r="M100" s="41"/>
      <c r="N100" s="41"/>
      <c r="O100" s="44" t="s">
        <v>47</v>
      </c>
      <c r="R100" s="39">
        <v>0</v>
      </c>
      <c r="S100" s="39">
        <v>0</v>
      </c>
      <c r="T100" s="39">
        <v>0</v>
      </c>
      <c r="AC100" s="39">
        <v>1</v>
      </c>
    </row>
    <row r="101" spans="1:29" ht="30" customHeight="1">
      <c r="A101" s="44" t="s">
        <v>1255</v>
      </c>
      <c r="B101" s="44" t="s">
        <v>1618</v>
      </c>
      <c r="C101" s="44" t="s">
        <v>1568</v>
      </c>
      <c r="D101" s="44" t="s">
        <v>1619</v>
      </c>
      <c r="E101" s="44" t="s">
        <v>221</v>
      </c>
      <c r="F101" s="45">
        <v>6</v>
      </c>
      <c r="G101" s="41"/>
      <c r="H101" s="41"/>
      <c r="I101" s="41"/>
      <c r="J101" s="41"/>
      <c r="K101" s="41"/>
      <c r="L101" s="41"/>
      <c r="M101" s="41"/>
      <c r="N101" s="41"/>
      <c r="O101" s="44" t="s">
        <v>47</v>
      </c>
      <c r="R101" s="39">
        <v>0</v>
      </c>
      <c r="S101" s="39">
        <v>0</v>
      </c>
      <c r="T101" s="39">
        <v>0</v>
      </c>
      <c r="AC101" s="39">
        <v>1</v>
      </c>
    </row>
    <row r="102" spans="1:29" ht="30" customHeight="1">
      <c r="A102" s="44" t="s">
        <v>1255</v>
      </c>
      <c r="B102" s="44" t="s">
        <v>1620</v>
      </c>
      <c r="C102" s="44" t="s">
        <v>1568</v>
      </c>
      <c r="D102" s="44" t="s">
        <v>1621</v>
      </c>
      <c r="E102" s="44" t="s">
        <v>221</v>
      </c>
      <c r="F102" s="45">
        <v>3</v>
      </c>
      <c r="G102" s="41"/>
      <c r="H102" s="41"/>
      <c r="I102" s="41"/>
      <c r="J102" s="41"/>
      <c r="K102" s="41"/>
      <c r="L102" s="41"/>
      <c r="M102" s="41"/>
      <c r="N102" s="41"/>
      <c r="O102" s="44" t="s">
        <v>47</v>
      </c>
      <c r="R102" s="39">
        <v>0</v>
      </c>
      <c r="S102" s="39">
        <v>0</v>
      </c>
      <c r="T102" s="39">
        <v>0</v>
      </c>
      <c r="AC102" s="39">
        <v>1</v>
      </c>
    </row>
    <row r="103" spans="1:29" ht="30" customHeight="1">
      <c r="A103" s="44" t="s">
        <v>1255</v>
      </c>
      <c r="B103" s="44" t="s">
        <v>1622</v>
      </c>
      <c r="C103" s="44" t="s">
        <v>1568</v>
      </c>
      <c r="D103" s="44" t="s">
        <v>1623</v>
      </c>
      <c r="E103" s="44" t="s">
        <v>221</v>
      </c>
      <c r="F103" s="45">
        <v>2</v>
      </c>
      <c r="G103" s="41"/>
      <c r="H103" s="41"/>
      <c r="I103" s="41"/>
      <c r="J103" s="41"/>
      <c r="K103" s="41"/>
      <c r="L103" s="41"/>
      <c r="M103" s="41"/>
      <c r="N103" s="41"/>
      <c r="O103" s="44" t="s">
        <v>47</v>
      </c>
      <c r="R103" s="39">
        <v>0</v>
      </c>
      <c r="S103" s="39">
        <v>0</v>
      </c>
      <c r="T103" s="39">
        <v>0</v>
      </c>
      <c r="AC103" s="39">
        <v>1</v>
      </c>
    </row>
    <row r="104" spans="1:29" ht="30" customHeight="1">
      <c r="A104" s="44" t="s">
        <v>1255</v>
      </c>
      <c r="B104" s="44" t="s">
        <v>1624</v>
      </c>
      <c r="C104" s="44" t="s">
        <v>1568</v>
      </c>
      <c r="D104" s="44" t="s">
        <v>1625</v>
      </c>
      <c r="E104" s="44" t="s">
        <v>221</v>
      </c>
      <c r="F104" s="45">
        <v>1</v>
      </c>
      <c r="G104" s="41"/>
      <c r="H104" s="41"/>
      <c r="I104" s="41"/>
      <c r="J104" s="41"/>
      <c r="K104" s="41"/>
      <c r="L104" s="41"/>
      <c r="M104" s="41"/>
      <c r="N104" s="41"/>
      <c r="O104" s="44" t="s">
        <v>47</v>
      </c>
      <c r="R104" s="39">
        <v>0</v>
      </c>
      <c r="S104" s="39">
        <v>0</v>
      </c>
      <c r="T104" s="39">
        <v>0</v>
      </c>
      <c r="AC104" s="39">
        <v>1</v>
      </c>
    </row>
    <row r="105" spans="1:29" ht="30" customHeight="1">
      <c r="A105" s="44" t="s">
        <v>1255</v>
      </c>
      <c r="B105" s="44" t="s">
        <v>1626</v>
      </c>
      <c r="C105" s="44" t="s">
        <v>1568</v>
      </c>
      <c r="D105" s="44" t="s">
        <v>1627</v>
      </c>
      <c r="E105" s="44" t="s">
        <v>221</v>
      </c>
      <c r="F105" s="45">
        <v>2</v>
      </c>
      <c r="G105" s="41"/>
      <c r="H105" s="41"/>
      <c r="I105" s="41"/>
      <c r="J105" s="41"/>
      <c r="K105" s="41"/>
      <c r="L105" s="41"/>
      <c r="M105" s="41"/>
      <c r="N105" s="41"/>
      <c r="O105" s="44" t="s">
        <v>47</v>
      </c>
      <c r="R105" s="39">
        <v>0</v>
      </c>
      <c r="S105" s="39">
        <v>0</v>
      </c>
      <c r="T105" s="39">
        <v>0</v>
      </c>
      <c r="AC105" s="39">
        <v>1</v>
      </c>
    </row>
    <row r="106" spans="1:29" ht="30" customHeight="1">
      <c r="A106" s="44" t="s">
        <v>1255</v>
      </c>
      <c r="B106" s="44" t="s">
        <v>1628</v>
      </c>
      <c r="C106" s="44" t="s">
        <v>1568</v>
      </c>
      <c r="D106" s="44" t="s">
        <v>1629</v>
      </c>
      <c r="E106" s="44" t="s">
        <v>221</v>
      </c>
      <c r="F106" s="45">
        <v>6</v>
      </c>
      <c r="G106" s="41"/>
      <c r="H106" s="41"/>
      <c r="I106" s="41"/>
      <c r="J106" s="41"/>
      <c r="K106" s="41"/>
      <c r="L106" s="41"/>
      <c r="M106" s="41"/>
      <c r="N106" s="41"/>
      <c r="O106" s="44" t="s">
        <v>47</v>
      </c>
      <c r="R106" s="39">
        <v>0</v>
      </c>
      <c r="S106" s="39">
        <v>0</v>
      </c>
      <c r="T106" s="39">
        <v>0</v>
      </c>
      <c r="AC106" s="39">
        <v>1</v>
      </c>
    </row>
    <row r="107" spans="1:29" ht="30" customHeight="1">
      <c r="A107" s="44" t="s">
        <v>1255</v>
      </c>
      <c r="B107" s="44" t="s">
        <v>1630</v>
      </c>
      <c r="C107" s="44" t="s">
        <v>1568</v>
      </c>
      <c r="D107" s="44" t="s">
        <v>1631</v>
      </c>
      <c r="E107" s="44" t="s">
        <v>221</v>
      </c>
      <c r="F107" s="45">
        <v>11</v>
      </c>
      <c r="G107" s="41"/>
      <c r="H107" s="41"/>
      <c r="I107" s="41"/>
      <c r="J107" s="41"/>
      <c r="K107" s="41"/>
      <c r="L107" s="41"/>
      <c r="M107" s="41"/>
      <c r="N107" s="41"/>
      <c r="O107" s="44" t="s">
        <v>47</v>
      </c>
      <c r="R107" s="39">
        <v>0</v>
      </c>
      <c r="S107" s="39">
        <v>0</v>
      </c>
      <c r="T107" s="39">
        <v>0</v>
      </c>
      <c r="AC107" s="39">
        <v>1</v>
      </c>
    </row>
    <row r="108" spans="1:29" ht="30" customHeight="1">
      <c r="A108" s="44" t="s">
        <v>1255</v>
      </c>
      <c r="B108" s="44" t="s">
        <v>1632</v>
      </c>
      <c r="C108" s="44" t="s">
        <v>1568</v>
      </c>
      <c r="D108" s="44" t="s">
        <v>1633</v>
      </c>
      <c r="E108" s="44" t="s">
        <v>221</v>
      </c>
      <c r="F108" s="45">
        <v>2</v>
      </c>
      <c r="G108" s="41"/>
      <c r="H108" s="41"/>
      <c r="I108" s="41"/>
      <c r="J108" s="41"/>
      <c r="K108" s="41"/>
      <c r="L108" s="41"/>
      <c r="M108" s="41"/>
      <c r="N108" s="41"/>
      <c r="O108" s="44" t="s">
        <v>47</v>
      </c>
      <c r="R108" s="39">
        <v>0</v>
      </c>
      <c r="S108" s="39">
        <v>0</v>
      </c>
      <c r="T108" s="39">
        <v>0</v>
      </c>
      <c r="AC108" s="39">
        <v>1</v>
      </c>
    </row>
    <row r="109" spans="1:29" ht="30" customHeight="1">
      <c r="A109" s="44" t="s">
        <v>1255</v>
      </c>
      <c r="B109" s="44" t="s">
        <v>1634</v>
      </c>
      <c r="C109" s="44" t="s">
        <v>1568</v>
      </c>
      <c r="D109" s="44" t="s">
        <v>1635</v>
      </c>
      <c r="E109" s="44" t="s">
        <v>221</v>
      </c>
      <c r="F109" s="45">
        <v>8</v>
      </c>
      <c r="G109" s="41"/>
      <c r="H109" s="41"/>
      <c r="I109" s="41"/>
      <c r="J109" s="41"/>
      <c r="K109" s="41"/>
      <c r="L109" s="41"/>
      <c r="M109" s="41"/>
      <c r="N109" s="41"/>
      <c r="O109" s="44" t="s">
        <v>47</v>
      </c>
      <c r="R109" s="39">
        <v>0</v>
      </c>
      <c r="S109" s="39">
        <v>0</v>
      </c>
      <c r="T109" s="39">
        <v>0</v>
      </c>
      <c r="AC109" s="39">
        <v>1</v>
      </c>
    </row>
    <row r="110" spans="1:29" ht="30" customHeight="1">
      <c r="A110" s="44" t="s">
        <v>1255</v>
      </c>
      <c r="B110" s="44" t="s">
        <v>1636</v>
      </c>
      <c r="C110" s="44" t="s">
        <v>1568</v>
      </c>
      <c r="D110" s="44" t="s">
        <v>1637</v>
      </c>
      <c r="E110" s="44" t="s">
        <v>221</v>
      </c>
      <c r="F110" s="45">
        <v>3</v>
      </c>
      <c r="G110" s="41"/>
      <c r="H110" s="41"/>
      <c r="I110" s="41"/>
      <c r="J110" s="41"/>
      <c r="K110" s="41"/>
      <c r="L110" s="41"/>
      <c r="M110" s="41"/>
      <c r="N110" s="41"/>
      <c r="O110" s="44" t="s">
        <v>47</v>
      </c>
      <c r="R110" s="39">
        <v>0</v>
      </c>
      <c r="S110" s="39">
        <v>0</v>
      </c>
      <c r="T110" s="39">
        <v>0</v>
      </c>
      <c r="AC110" s="39">
        <v>1</v>
      </c>
    </row>
    <row r="111" spans="1:29" ht="30" customHeight="1">
      <c r="A111" s="44" t="s">
        <v>1255</v>
      </c>
      <c r="B111" s="44" t="s">
        <v>1638</v>
      </c>
      <c r="C111" s="44" t="s">
        <v>1568</v>
      </c>
      <c r="D111" s="44" t="s">
        <v>1639</v>
      </c>
      <c r="E111" s="44" t="s">
        <v>221</v>
      </c>
      <c r="F111" s="45">
        <v>2</v>
      </c>
      <c r="G111" s="41"/>
      <c r="H111" s="41"/>
      <c r="I111" s="41"/>
      <c r="J111" s="41"/>
      <c r="K111" s="41"/>
      <c r="L111" s="41"/>
      <c r="M111" s="41"/>
      <c r="N111" s="41"/>
      <c r="O111" s="44" t="s">
        <v>47</v>
      </c>
      <c r="R111" s="39">
        <v>0</v>
      </c>
      <c r="S111" s="39">
        <v>0</v>
      </c>
      <c r="T111" s="39">
        <v>0</v>
      </c>
      <c r="AC111" s="39">
        <v>1</v>
      </c>
    </row>
    <row r="112" spans="1:29" ht="30" customHeight="1">
      <c r="A112" s="44" t="s">
        <v>1255</v>
      </c>
      <c r="B112" s="44" t="s">
        <v>1640</v>
      </c>
      <c r="C112" s="44" t="s">
        <v>1641</v>
      </c>
      <c r="D112" s="44" t="s">
        <v>1541</v>
      </c>
      <c r="E112" s="44" t="s">
        <v>61</v>
      </c>
      <c r="F112" s="45">
        <v>4</v>
      </c>
      <c r="G112" s="41"/>
      <c r="H112" s="41"/>
      <c r="I112" s="41"/>
      <c r="J112" s="41"/>
      <c r="K112" s="41"/>
      <c r="L112" s="41"/>
      <c r="M112" s="41"/>
      <c r="N112" s="41"/>
      <c r="O112" s="44" t="s">
        <v>1640</v>
      </c>
      <c r="R112" s="39">
        <v>0</v>
      </c>
      <c r="S112" s="39">
        <v>0</v>
      </c>
      <c r="T112" s="39">
        <v>0</v>
      </c>
      <c r="AC112" s="39">
        <v>1</v>
      </c>
    </row>
    <row r="113" spans="1:29" ht="30" customHeight="1">
      <c r="A113" s="44" t="s">
        <v>1255</v>
      </c>
      <c r="B113" s="44" t="s">
        <v>1642</v>
      </c>
      <c r="C113" s="44" t="s">
        <v>1641</v>
      </c>
      <c r="D113" s="44" t="s">
        <v>1643</v>
      </c>
      <c r="E113" s="44" t="s">
        <v>61</v>
      </c>
      <c r="F113" s="45">
        <v>3</v>
      </c>
      <c r="G113" s="41"/>
      <c r="H113" s="41"/>
      <c r="I113" s="41"/>
      <c r="J113" s="41"/>
      <c r="K113" s="41"/>
      <c r="L113" s="41"/>
      <c r="M113" s="41"/>
      <c r="N113" s="41"/>
      <c r="O113" s="44" t="s">
        <v>1642</v>
      </c>
      <c r="R113" s="39">
        <v>0</v>
      </c>
      <c r="S113" s="39">
        <v>0</v>
      </c>
      <c r="T113" s="39">
        <v>0</v>
      </c>
      <c r="AC113" s="39">
        <v>1</v>
      </c>
    </row>
    <row r="114" spans="1:29" ht="30" customHeight="1">
      <c r="A114" s="44" t="s">
        <v>1255</v>
      </c>
      <c r="B114" s="44" t="s">
        <v>1644</v>
      </c>
      <c r="C114" s="44" t="s">
        <v>1645</v>
      </c>
      <c r="D114" s="44" t="s">
        <v>1643</v>
      </c>
      <c r="E114" s="44" t="s">
        <v>61</v>
      </c>
      <c r="F114" s="45">
        <v>2</v>
      </c>
      <c r="G114" s="41"/>
      <c r="H114" s="41"/>
      <c r="I114" s="41"/>
      <c r="J114" s="41"/>
      <c r="K114" s="41"/>
      <c r="L114" s="41"/>
      <c r="M114" s="41"/>
      <c r="N114" s="41"/>
      <c r="O114" s="44" t="s">
        <v>1644</v>
      </c>
      <c r="R114" s="39">
        <v>0</v>
      </c>
      <c r="S114" s="39">
        <v>0</v>
      </c>
      <c r="T114" s="39">
        <v>0</v>
      </c>
      <c r="AC114" s="39">
        <v>1</v>
      </c>
    </row>
    <row r="115" spans="1:29" ht="30" customHeight="1">
      <c r="A115" s="44" t="s">
        <v>1255</v>
      </c>
      <c r="B115" s="44" t="s">
        <v>1646</v>
      </c>
      <c r="C115" s="44" t="s">
        <v>1647</v>
      </c>
      <c r="D115" s="44" t="s">
        <v>1541</v>
      </c>
      <c r="E115" s="44" t="s">
        <v>61</v>
      </c>
      <c r="F115" s="45">
        <v>4</v>
      </c>
      <c r="G115" s="41"/>
      <c r="H115" s="41"/>
      <c r="I115" s="41"/>
      <c r="J115" s="41"/>
      <c r="K115" s="41"/>
      <c r="L115" s="41"/>
      <c r="M115" s="41"/>
      <c r="N115" s="41"/>
      <c r="O115" s="44" t="s">
        <v>1646</v>
      </c>
      <c r="R115" s="39">
        <v>0</v>
      </c>
      <c r="S115" s="39">
        <v>0</v>
      </c>
      <c r="T115" s="39">
        <v>0</v>
      </c>
      <c r="AC115" s="39">
        <v>1</v>
      </c>
    </row>
    <row r="116" spans="1:29" ht="30" customHeight="1">
      <c r="A116" s="44" t="s">
        <v>1255</v>
      </c>
      <c r="B116" s="44" t="s">
        <v>1648</v>
      </c>
      <c r="C116" s="44" t="s">
        <v>1649</v>
      </c>
      <c r="D116" s="44" t="s">
        <v>1650</v>
      </c>
      <c r="E116" s="44" t="s">
        <v>221</v>
      </c>
      <c r="F116" s="45">
        <v>2</v>
      </c>
      <c r="G116" s="41"/>
      <c r="H116" s="41"/>
      <c r="I116" s="41"/>
      <c r="J116" s="41"/>
      <c r="K116" s="41"/>
      <c r="L116" s="41"/>
      <c r="M116" s="41"/>
      <c r="N116" s="41"/>
      <c r="O116" s="44" t="s">
        <v>47</v>
      </c>
      <c r="R116" s="39">
        <v>0</v>
      </c>
      <c r="S116" s="39">
        <v>0</v>
      </c>
      <c r="T116" s="39">
        <v>0</v>
      </c>
      <c r="AC116" s="39">
        <v>1</v>
      </c>
    </row>
    <row r="117" spans="1:29" ht="30" customHeight="1">
      <c r="A117" s="44" t="s">
        <v>1255</v>
      </c>
      <c r="B117" s="44" t="s">
        <v>1651</v>
      </c>
      <c r="C117" s="44" t="s">
        <v>1649</v>
      </c>
      <c r="D117" s="44" t="s">
        <v>1652</v>
      </c>
      <c r="E117" s="44" t="s">
        <v>221</v>
      </c>
      <c r="F117" s="45">
        <v>7</v>
      </c>
      <c r="G117" s="41"/>
      <c r="H117" s="41"/>
      <c r="I117" s="41"/>
      <c r="J117" s="41"/>
      <c r="K117" s="41"/>
      <c r="L117" s="41"/>
      <c r="M117" s="41"/>
      <c r="N117" s="41"/>
      <c r="O117" s="44" t="s">
        <v>47</v>
      </c>
      <c r="R117" s="39">
        <v>0</v>
      </c>
      <c r="S117" s="39">
        <v>0</v>
      </c>
      <c r="T117" s="39">
        <v>0</v>
      </c>
      <c r="AC117" s="39">
        <v>1</v>
      </c>
    </row>
    <row r="118" spans="1:29" ht="30" customHeight="1">
      <c r="A118" s="44" t="s">
        <v>1255</v>
      </c>
      <c r="B118" s="44" t="s">
        <v>1653</v>
      </c>
      <c r="C118" s="44" t="s">
        <v>1649</v>
      </c>
      <c r="D118" s="44" t="s">
        <v>1654</v>
      </c>
      <c r="E118" s="44" t="s">
        <v>221</v>
      </c>
      <c r="F118" s="45">
        <v>3</v>
      </c>
      <c r="G118" s="41"/>
      <c r="H118" s="41"/>
      <c r="I118" s="41"/>
      <c r="J118" s="41"/>
      <c r="K118" s="41"/>
      <c r="L118" s="41"/>
      <c r="M118" s="41"/>
      <c r="N118" s="41"/>
      <c r="O118" s="44" t="s">
        <v>47</v>
      </c>
      <c r="R118" s="39">
        <v>0</v>
      </c>
      <c r="S118" s="39">
        <v>0</v>
      </c>
      <c r="T118" s="39">
        <v>0</v>
      </c>
      <c r="AC118" s="39">
        <v>1</v>
      </c>
    </row>
    <row r="119" spans="1:29" ht="30" customHeight="1">
      <c r="A119" s="44" t="s">
        <v>1255</v>
      </c>
      <c r="B119" s="44" t="s">
        <v>1655</v>
      </c>
      <c r="C119" s="44" t="s">
        <v>1649</v>
      </c>
      <c r="D119" s="44" t="s">
        <v>1656</v>
      </c>
      <c r="E119" s="44" t="s">
        <v>221</v>
      </c>
      <c r="F119" s="45">
        <v>2</v>
      </c>
      <c r="G119" s="41"/>
      <c r="H119" s="41"/>
      <c r="I119" s="41"/>
      <c r="J119" s="41"/>
      <c r="K119" s="41"/>
      <c r="L119" s="41"/>
      <c r="M119" s="41"/>
      <c r="N119" s="41"/>
      <c r="O119" s="44" t="s">
        <v>47</v>
      </c>
      <c r="R119" s="39">
        <v>0</v>
      </c>
      <c r="S119" s="39">
        <v>0</v>
      </c>
      <c r="T119" s="39">
        <v>0</v>
      </c>
      <c r="AC119" s="39">
        <v>1</v>
      </c>
    </row>
    <row r="120" spans="1:29" ht="30" customHeight="1">
      <c r="A120" s="44" t="s">
        <v>1255</v>
      </c>
      <c r="B120" s="44" t="s">
        <v>1657</v>
      </c>
      <c r="C120" s="44" t="s">
        <v>1658</v>
      </c>
      <c r="D120" s="44" t="s">
        <v>1659</v>
      </c>
      <c r="E120" s="44" t="s">
        <v>221</v>
      </c>
      <c r="F120" s="45">
        <v>2</v>
      </c>
      <c r="G120" s="41"/>
      <c r="H120" s="41"/>
      <c r="I120" s="41"/>
      <c r="J120" s="41"/>
      <c r="K120" s="41"/>
      <c r="L120" s="41"/>
      <c r="M120" s="41"/>
      <c r="N120" s="41"/>
      <c r="O120" s="44" t="s">
        <v>47</v>
      </c>
      <c r="R120" s="39">
        <v>0</v>
      </c>
      <c r="S120" s="39">
        <v>0</v>
      </c>
      <c r="T120" s="39">
        <v>0</v>
      </c>
      <c r="AC120" s="39">
        <v>1</v>
      </c>
    </row>
    <row r="121" spans="1:29" ht="30" customHeight="1">
      <c r="A121" s="44" t="s">
        <v>1255</v>
      </c>
      <c r="B121" s="44" t="s">
        <v>1660</v>
      </c>
      <c r="C121" s="44" t="s">
        <v>1661</v>
      </c>
      <c r="D121" s="44" t="s">
        <v>1662</v>
      </c>
      <c r="E121" s="44" t="s">
        <v>61</v>
      </c>
      <c r="F121" s="45">
        <v>16</v>
      </c>
      <c r="G121" s="41"/>
      <c r="H121" s="41"/>
      <c r="I121" s="41"/>
      <c r="J121" s="41"/>
      <c r="K121" s="41"/>
      <c r="L121" s="41"/>
      <c r="M121" s="41"/>
      <c r="N121" s="41"/>
      <c r="O121" s="44" t="s">
        <v>1660</v>
      </c>
      <c r="R121" s="39">
        <v>0</v>
      </c>
      <c r="S121" s="39">
        <v>0</v>
      </c>
      <c r="T121" s="39">
        <v>0</v>
      </c>
      <c r="AC121" s="39">
        <v>1</v>
      </c>
    </row>
    <row r="122" spans="1:29" ht="30" customHeight="1">
      <c r="A122" s="44" t="s">
        <v>1255</v>
      </c>
      <c r="B122" s="44" t="s">
        <v>1663</v>
      </c>
      <c r="C122" s="44" t="s">
        <v>1661</v>
      </c>
      <c r="D122" s="44" t="s">
        <v>1664</v>
      </c>
      <c r="E122" s="44" t="s">
        <v>61</v>
      </c>
      <c r="F122" s="45">
        <v>26</v>
      </c>
      <c r="G122" s="41"/>
      <c r="H122" s="41"/>
      <c r="I122" s="41"/>
      <c r="J122" s="41"/>
      <c r="K122" s="41"/>
      <c r="L122" s="41"/>
      <c r="M122" s="41"/>
      <c r="N122" s="41"/>
      <c r="O122" s="44" t="s">
        <v>1663</v>
      </c>
      <c r="R122" s="39">
        <v>0</v>
      </c>
      <c r="S122" s="39">
        <v>0</v>
      </c>
      <c r="T122" s="39">
        <v>0</v>
      </c>
      <c r="AC122" s="39">
        <v>1</v>
      </c>
    </row>
    <row r="123" spans="1:29" ht="30" customHeight="1">
      <c r="A123" s="44" t="s">
        <v>1255</v>
      </c>
      <c r="B123" s="44" t="s">
        <v>1665</v>
      </c>
      <c r="C123" s="44" t="s">
        <v>1661</v>
      </c>
      <c r="D123" s="44" t="s">
        <v>1666</v>
      </c>
      <c r="E123" s="44" t="s">
        <v>61</v>
      </c>
      <c r="F123" s="45">
        <v>19</v>
      </c>
      <c r="G123" s="41"/>
      <c r="H123" s="41"/>
      <c r="I123" s="41"/>
      <c r="J123" s="41"/>
      <c r="K123" s="41"/>
      <c r="L123" s="41"/>
      <c r="M123" s="41"/>
      <c r="N123" s="41"/>
      <c r="O123" s="44" t="s">
        <v>1665</v>
      </c>
      <c r="R123" s="39">
        <v>0</v>
      </c>
      <c r="S123" s="39">
        <v>0</v>
      </c>
      <c r="T123" s="39">
        <v>0</v>
      </c>
      <c r="AC123" s="39">
        <v>1</v>
      </c>
    </row>
    <row r="124" spans="1:29" ht="30" customHeight="1">
      <c r="A124" s="44" t="s">
        <v>1255</v>
      </c>
      <c r="B124" s="44" t="s">
        <v>1667</v>
      </c>
      <c r="C124" s="44" t="s">
        <v>1661</v>
      </c>
      <c r="D124" s="44" t="s">
        <v>1668</v>
      </c>
      <c r="E124" s="44" t="s">
        <v>61</v>
      </c>
      <c r="F124" s="45">
        <v>5</v>
      </c>
      <c r="G124" s="41"/>
      <c r="H124" s="41"/>
      <c r="I124" s="41"/>
      <c r="J124" s="41"/>
      <c r="K124" s="41"/>
      <c r="L124" s="41"/>
      <c r="M124" s="41"/>
      <c r="N124" s="41"/>
      <c r="O124" s="44" t="s">
        <v>1667</v>
      </c>
      <c r="R124" s="39">
        <v>0</v>
      </c>
      <c r="S124" s="39">
        <v>0</v>
      </c>
      <c r="T124" s="39">
        <v>0</v>
      </c>
      <c r="AC124" s="39">
        <v>1</v>
      </c>
    </row>
    <row r="125" spans="1:29" ht="30" customHeight="1">
      <c r="A125" s="44" t="s">
        <v>1255</v>
      </c>
      <c r="B125" s="44" t="s">
        <v>1669</v>
      </c>
      <c r="C125" s="44" t="s">
        <v>1661</v>
      </c>
      <c r="D125" s="44" t="s">
        <v>1670</v>
      </c>
      <c r="E125" s="44" t="s">
        <v>61</v>
      </c>
      <c r="F125" s="45">
        <v>6</v>
      </c>
      <c r="G125" s="41"/>
      <c r="H125" s="41"/>
      <c r="I125" s="41"/>
      <c r="J125" s="41"/>
      <c r="K125" s="41"/>
      <c r="L125" s="41"/>
      <c r="M125" s="41"/>
      <c r="N125" s="41"/>
      <c r="O125" s="44" t="s">
        <v>1669</v>
      </c>
      <c r="R125" s="39">
        <v>0</v>
      </c>
      <c r="S125" s="39">
        <v>0</v>
      </c>
      <c r="T125" s="39">
        <v>0</v>
      </c>
      <c r="AC125" s="39">
        <v>1</v>
      </c>
    </row>
    <row r="126" spans="1:29" ht="30" customHeight="1">
      <c r="A126" s="44" t="s">
        <v>1255</v>
      </c>
      <c r="B126" s="44" t="s">
        <v>1671</v>
      </c>
      <c r="C126" s="44" t="s">
        <v>1661</v>
      </c>
      <c r="D126" s="44" t="s">
        <v>1672</v>
      </c>
      <c r="E126" s="44" t="s">
        <v>61</v>
      </c>
      <c r="F126" s="45">
        <v>2</v>
      </c>
      <c r="G126" s="41"/>
      <c r="H126" s="41"/>
      <c r="I126" s="41"/>
      <c r="J126" s="41"/>
      <c r="K126" s="41"/>
      <c r="L126" s="41"/>
      <c r="M126" s="41"/>
      <c r="N126" s="41"/>
      <c r="O126" s="44" t="s">
        <v>1671</v>
      </c>
      <c r="R126" s="39">
        <v>0</v>
      </c>
      <c r="S126" s="39">
        <v>0</v>
      </c>
      <c r="T126" s="39">
        <v>0</v>
      </c>
      <c r="AC126" s="39">
        <v>1</v>
      </c>
    </row>
    <row r="127" spans="1:29" ht="30" customHeight="1">
      <c r="A127" s="44" t="s">
        <v>1255</v>
      </c>
      <c r="B127" s="44" t="s">
        <v>1673</v>
      </c>
      <c r="C127" s="44" t="s">
        <v>1661</v>
      </c>
      <c r="D127" s="44" t="s">
        <v>1541</v>
      </c>
      <c r="E127" s="44" t="s">
        <v>61</v>
      </c>
      <c r="F127" s="45">
        <v>3</v>
      </c>
      <c r="G127" s="41"/>
      <c r="H127" s="41"/>
      <c r="I127" s="41"/>
      <c r="J127" s="41"/>
      <c r="K127" s="41"/>
      <c r="L127" s="41"/>
      <c r="M127" s="41"/>
      <c r="N127" s="41"/>
      <c r="O127" s="44" t="s">
        <v>1673</v>
      </c>
      <c r="R127" s="39">
        <v>0</v>
      </c>
      <c r="S127" s="39">
        <v>0</v>
      </c>
      <c r="T127" s="39">
        <v>0</v>
      </c>
      <c r="AC127" s="39">
        <v>1</v>
      </c>
    </row>
    <row r="128" spans="1:29" ht="30" customHeight="1">
      <c r="A128" s="44" t="s">
        <v>1255</v>
      </c>
      <c r="B128" s="44" t="s">
        <v>1674</v>
      </c>
      <c r="C128" s="44" t="s">
        <v>1675</v>
      </c>
      <c r="D128" s="44" t="s">
        <v>1541</v>
      </c>
      <c r="E128" s="44" t="s">
        <v>61</v>
      </c>
      <c r="F128" s="45">
        <v>1</v>
      </c>
      <c r="G128" s="41"/>
      <c r="H128" s="41"/>
      <c r="I128" s="41"/>
      <c r="J128" s="41"/>
      <c r="K128" s="41"/>
      <c r="L128" s="41"/>
      <c r="M128" s="41"/>
      <c r="N128" s="41"/>
      <c r="O128" s="44" t="s">
        <v>1674</v>
      </c>
      <c r="R128" s="39">
        <v>0</v>
      </c>
      <c r="S128" s="39">
        <v>0</v>
      </c>
      <c r="T128" s="39">
        <v>0</v>
      </c>
      <c r="AC128" s="39">
        <v>1</v>
      </c>
    </row>
    <row r="129" spans="1:29" ht="30" customHeight="1">
      <c r="A129" s="44" t="s">
        <v>1255</v>
      </c>
      <c r="B129" s="44" t="s">
        <v>1676</v>
      </c>
      <c r="C129" s="44" t="s">
        <v>1677</v>
      </c>
      <c r="D129" s="44" t="s">
        <v>1541</v>
      </c>
      <c r="E129" s="44" t="s">
        <v>61</v>
      </c>
      <c r="F129" s="45">
        <v>1</v>
      </c>
      <c r="G129" s="41"/>
      <c r="H129" s="41"/>
      <c r="I129" s="41"/>
      <c r="J129" s="41"/>
      <c r="K129" s="41"/>
      <c r="L129" s="41"/>
      <c r="M129" s="41"/>
      <c r="N129" s="41"/>
      <c r="O129" s="44" t="s">
        <v>1676</v>
      </c>
      <c r="R129" s="39">
        <v>0</v>
      </c>
      <c r="S129" s="39">
        <v>0</v>
      </c>
      <c r="T129" s="39">
        <v>0</v>
      </c>
      <c r="AC129" s="39">
        <v>1</v>
      </c>
    </row>
    <row r="130" spans="1:29" ht="30" customHeight="1">
      <c r="A130" s="44" t="s">
        <v>1255</v>
      </c>
      <c r="B130" s="44" t="s">
        <v>1678</v>
      </c>
      <c r="C130" s="44" t="s">
        <v>1679</v>
      </c>
      <c r="D130" s="44" t="s">
        <v>1541</v>
      </c>
      <c r="E130" s="44" t="s">
        <v>61</v>
      </c>
      <c r="F130" s="45">
        <v>1</v>
      </c>
      <c r="G130" s="41"/>
      <c r="H130" s="41"/>
      <c r="I130" s="41"/>
      <c r="J130" s="41"/>
      <c r="K130" s="41"/>
      <c r="L130" s="41"/>
      <c r="M130" s="41"/>
      <c r="N130" s="41"/>
      <c r="O130" s="44" t="s">
        <v>47</v>
      </c>
      <c r="R130" s="39">
        <v>0</v>
      </c>
      <c r="S130" s="39">
        <v>0</v>
      </c>
      <c r="T130" s="39">
        <v>0</v>
      </c>
      <c r="AC130" s="39">
        <v>1</v>
      </c>
    </row>
    <row r="131" spans="1:29" ht="30" customHeight="1">
      <c r="A131" s="44" t="s">
        <v>1255</v>
      </c>
      <c r="B131" s="44" t="s">
        <v>1680</v>
      </c>
      <c r="C131" s="44" t="s">
        <v>1681</v>
      </c>
      <c r="D131" s="44" t="s">
        <v>47</v>
      </c>
      <c r="E131" s="44" t="s">
        <v>1328</v>
      </c>
      <c r="F131" s="45">
        <v>6.6</v>
      </c>
      <c r="G131" s="41"/>
      <c r="H131" s="41"/>
      <c r="I131" s="41"/>
      <c r="J131" s="41"/>
      <c r="K131" s="41"/>
      <c r="L131" s="41"/>
      <c r="M131" s="41"/>
      <c r="N131" s="41"/>
      <c r="O131" s="44" t="s">
        <v>1680</v>
      </c>
      <c r="R131" s="39">
        <v>0</v>
      </c>
      <c r="S131" s="39">
        <v>0</v>
      </c>
      <c r="T131" s="39">
        <v>0</v>
      </c>
      <c r="AC131" s="39">
        <v>1</v>
      </c>
    </row>
    <row r="132" spans="1:29" ht="30" customHeight="1">
      <c r="A132" s="44" t="s">
        <v>1255</v>
      </c>
      <c r="B132" s="44" t="s">
        <v>1682</v>
      </c>
      <c r="C132" s="44" t="s">
        <v>1683</v>
      </c>
      <c r="D132" s="44" t="s">
        <v>47</v>
      </c>
      <c r="E132" s="44" t="s">
        <v>1328</v>
      </c>
      <c r="F132" s="45">
        <v>5.5</v>
      </c>
      <c r="G132" s="41"/>
      <c r="H132" s="41"/>
      <c r="I132" s="41"/>
      <c r="J132" s="41"/>
      <c r="K132" s="41"/>
      <c r="L132" s="41"/>
      <c r="M132" s="41"/>
      <c r="N132" s="41"/>
      <c r="O132" s="44" t="s">
        <v>1682</v>
      </c>
      <c r="R132" s="39">
        <v>0</v>
      </c>
      <c r="S132" s="39">
        <v>0</v>
      </c>
      <c r="T132" s="39">
        <v>0</v>
      </c>
      <c r="AC132" s="39">
        <v>1</v>
      </c>
    </row>
    <row r="133" spans="1:29" ht="30" customHeight="1">
      <c r="A133" s="44" t="s">
        <v>1255</v>
      </c>
      <c r="B133" s="44" t="s">
        <v>1684</v>
      </c>
      <c r="C133" s="44" t="s">
        <v>1685</v>
      </c>
      <c r="D133" s="44" t="s">
        <v>47</v>
      </c>
      <c r="E133" s="44" t="s">
        <v>1328</v>
      </c>
      <c r="F133" s="45">
        <v>1.1000000000000001</v>
      </c>
      <c r="G133" s="41"/>
      <c r="H133" s="41"/>
      <c r="I133" s="41"/>
      <c r="J133" s="41"/>
      <c r="K133" s="41"/>
      <c r="L133" s="41"/>
      <c r="M133" s="41"/>
      <c r="N133" s="41"/>
      <c r="O133" s="44" t="s">
        <v>1684</v>
      </c>
      <c r="R133" s="39">
        <v>0</v>
      </c>
      <c r="S133" s="39">
        <v>0</v>
      </c>
      <c r="T133" s="39">
        <v>0</v>
      </c>
      <c r="AC133" s="39">
        <v>1</v>
      </c>
    </row>
    <row r="134" spans="1:29" ht="30" customHeight="1">
      <c r="A134" s="44" t="s">
        <v>1255</v>
      </c>
      <c r="B134" s="44" t="s">
        <v>1686</v>
      </c>
      <c r="C134" s="44" t="s">
        <v>1687</v>
      </c>
      <c r="D134" s="44" t="s">
        <v>47</v>
      </c>
      <c r="E134" s="44" t="s">
        <v>1328</v>
      </c>
      <c r="F134" s="45">
        <v>1.1000000000000001</v>
      </c>
      <c r="G134" s="41"/>
      <c r="H134" s="41"/>
      <c r="I134" s="41"/>
      <c r="J134" s="41"/>
      <c r="K134" s="41"/>
      <c r="L134" s="41"/>
      <c r="M134" s="41"/>
      <c r="N134" s="41"/>
      <c r="O134" s="44" t="s">
        <v>1686</v>
      </c>
      <c r="R134" s="39">
        <v>0</v>
      </c>
      <c r="S134" s="39">
        <v>0</v>
      </c>
      <c r="T134" s="39">
        <v>0</v>
      </c>
      <c r="AC134" s="39">
        <v>1</v>
      </c>
    </row>
    <row r="135" spans="1:29" ht="30" customHeight="1">
      <c r="A135" s="44" t="s">
        <v>1255</v>
      </c>
      <c r="B135" s="44" t="s">
        <v>1473</v>
      </c>
      <c r="C135" s="44" t="s">
        <v>1474</v>
      </c>
      <c r="D135" s="44" t="s">
        <v>1325</v>
      </c>
      <c r="E135" s="44" t="s">
        <v>1324</v>
      </c>
      <c r="F135" s="45">
        <v>4</v>
      </c>
      <c r="G135" s="41"/>
      <c r="H135" s="41"/>
      <c r="I135" s="41"/>
      <c r="J135" s="41"/>
      <c r="K135" s="41"/>
      <c r="L135" s="41"/>
      <c r="M135" s="41"/>
      <c r="N135" s="41"/>
      <c r="O135" s="44" t="s">
        <v>47</v>
      </c>
      <c r="R135" s="39">
        <v>0</v>
      </c>
      <c r="S135" s="39">
        <v>0</v>
      </c>
      <c r="T135" s="39">
        <v>0</v>
      </c>
      <c r="W135" s="39">
        <v>3</v>
      </c>
      <c r="AC135" s="39">
        <v>1</v>
      </c>
    </row>
    <row r="136" spans="1:29" ht="30" customHeight="1">
      <c r="A136" s="44" t="s">
        <v>1255</v>
      </c>
      <c r="B136" s="44" t="s">
        <v>1475</v>
      </c>
      <c r="C136" s="44" t="s">
        <v>1474</v>
      </c>
      <c r="D136" s="44" t="s">
        <v>1330</v>
      </c>
      <c r="E136" s="44" t="s">
        <v>1324</v>
      </c>
      <c r="F136" s="45">
        <v>12</v>
      </c>
      <c r="G136" s="41"/>
      <c r="H136" s="41"/>
      <c r="I136" s="41"/>
      <c r="J136" s="41"/>
      <c r="K136" s="41"/>
      <c r="L136" s="41"/>
      <c r="M136" s="41"/>
      <c r="N136" s="41"/>
      <c r="O136" s="44" t="s">
        <v>47</v>
      </c>
      <c r="R136" s="39">
        <v>0</v>
      </c>
      <c r="S136" s="39">
        <v>0</v>
      </c>
      <c r="T136" s="39">
        <v>0</v>
      </c>
      <c r="W136" s="39">
        <v>3</v>
      </c>
      <c r="AC136" s="39">
        <v>1</v>
      </c>
    </row>
    <row r="137" spans="1:29" ht="30" customHeight="1">
      <c r="A137" s="44" t="s">
        <v>1255</v>
      </c>
      <c r="B137" s="44" t="s">
        <v>1479</v>
      </c>
      <c r="C137" s="44" t="s">
        <v>1326</v>
      </c>
      <c r="D137" s="44" t="s">
        <v>1480</v>
      </c>
      <c r="E137" s="44" t="s">
        <v>66</v>
      </c>
      <c r="F137" s="45">
        <v>1</v>
      </c>
      <c r="G137" s="41"/>
      <c r="H137" s="41"/>
      <c r="I137" s="41"/>
      <c r="J137" s="41"/>
      <c r="K137" s="41"/>
      <c r="L137" s="41"/>
      <c r="M137" s="41"/>
      <c r="N137" s="41"/>
      <c r="O137" s="44" t="s">
        <v>47</v>
      </c>
      <c r="P137" s="39">
        <v>137</v>
      </c>
      <c r="R137" s="39">
        <v>1</v>
      </c>
      <c r="S137" s="39">
        <v>0</v>
      </c>
      <c r="T137" s="39">
        <v>0.03</v>
      </c>
      <c r="AC137" s="39">
        <v>1</v>
      </c>
    </row>
    <row r="138" spans="1:29" ht="30" customHeight="1">
      <c r="A138" s="41"/>
      <c r="B138" s="41"/>
      <c r="C138" s="41"/>
      <c r="D138" s="41"/>
      <c r="E138" s="41"/>
      <c r="F138" s="45"/>
      <c r="G138" s="41"/>
      <c r="H138" s="41"/>
      <c r="I138" s="41"/>
      <c r="J138" s="41"/>
      <c r="K138" s="41"/>
      <c r="L138" s="41"/>
      <c r="M138" s="41"/>
      <c r="N138" s="41"/>
      <c r="O138" s="41"/>
    </row>
    <row r="139" spans="1:29" ht="30" customHeight="1">
      <c r="A139" s="41"/>
      <c r="B139" s="41"/>
      <c r="C139" s="41"/>
      <c r="D139" s="41"/>
      <c r="E139" s="41"/>
      <c r="F139" s="45"/>
      <c r="G139" s="41"/>
      <c r="H139" s="41"/>
      <c r="I139" s="41"/>
      <c r="J139" s="41"/>
      <c r="K139" s="41"/>
      <c r="L139" s="41"/>
      <c r="M139" s="41"/>
      <c r="N139" s="41"/>
      <c r="O139" s="41"/>
    </row>
    <row r="140" spans="1:29" ht="30" customHeight="1">
      <c r="A140" s="41"/>
      <c r="B140" s="41"/>
      <c r="C140" s="41"/>
      <c r="D140" s="41"/>
      <c r="E140" s="41"/>
      <c r="F140" s="45"/>
      <c r="G140" s="41"/>
      <c r="H140" s="41"/>
      <c r="I140" s="41"/>
      <c r="J140" s="41"/>
      <c r="K140" s="41"/>
      <c r="L140" s="41"/>
      <c r="M140" s="41"/>
      <c r="N140" s="41"/>
      <c r="O140" s="41"/>
    </row>
    <row r="141" spans="1:29" ht="30" customHeight="1">
      <c r="A141" s="41"/>
      <c r="B141" s="41"/>
      <c r="C141" s="41"/>
      <c r="D141" s="41"/>
      <c r="E141" s="41"/>
      <c r="F141" s="45"/>
      <c r="G141" s="41"/>
      <c r="H141" s="41"/>
      <c r="I141" s="41"/>
      <c r="J141" s="41"/>
      <c r="K141" s="41"/>
      <c r="L141" s="41"/>
      <c r="M141" s="41"/>
      <c r="N141" s="41"/>
      <c r="O141" s="41"/>
    </row>
    <row r="142" spans="1:29" ht="30" customHeight="1">
      <c r="A142" s="41"/>
      <c r="B142" s="41"/>
      <c r="C142" s="41"/>
      <c r="D142" s="41"/>
      <c r="E142" s="41"/>
      <c r="F142" s="45"/>
      <c r="G142" s="41"/>
      <c r="H142" s="41"/>
      <c r="I142" s="41"/>
      <c r="J142" s="41"/>
      <c r="K142" s="41"/>
      <c r="L142" s="41"/>
      <c r="M142" s="41"/>
      <c r="N142" s="41"/>
      <c r="O142" s="41"/>
    </row>
    <row r="143" spans="1:29" ht="30" customHeight="1">
      <c r="A143" s="41"/>
      <c r="B143" s="41"/>
      <c r="C143" s="41"/>
      <c r="D143" s="41"/>
      <c r="E143" s="41"/>
      <c r="F143" s="45"/>
      <c r="G143" s="41"/>
      <c r="H143" s="41"/>
      <c r="I143" s="41"/>
      <c r="J143" s="41"/>
      <c r="K143" s="41"/>
      <c r="L143" s="41"/>
      <c r="M143" s="41"/>
      <c r="N143" s="41"/>
      <c r="O143" s="41"/>
    </row>
    <row r="144" spans="1:29" ht="30" customHeight="1">
      <c r="A144" s="41"/>
      <c r="B144" s="41"/>
      <c r="C144" s="41"/>
      <c r="D144" s="41"/>
      <c r="E144" s="41"/>
      <c r="F144" s="45"/>
      <c r="G144" s="41"/>
      <c r="H144" s="41"/>
      <c r="I144" s="41"/>
      <c r="J144" s="41"/>
      <c r="K144" s="41"/>
      <c r="L144" s="41"/>
      <c r="M144" s="41"/>
      <c r="N144" s="41"/>
      <c r="O144" s="41"/>
    </row>
    <row r="145" spans="1:15" ht="30" customHeight="1">
      <c r="A145" s="41"/>
      <c r="B145" s="41"/>
      <c r="C145" s="41"/>
      <c r="D145" s="41"/>
      <c r="E145" s="41"/>
      <c r="F145" s="45"/>
      <c r="G145" s="41"/>
      <c r="H145" s="41"/>
      <c r="I145" s="41"/>
      <c r="J145" s="41"/>
      <c r="K145" s="41"/>
      <c r="L145" s="41"/>
      <c r="M145" s="41"/>
      <c r="N145" s="41"/>
      <c r="O145" s="41"/>
    </row>
    <row r="146" spans="1:15" ht="30" customHeight="1">
      <c r="A146" s="41"/>
      <c r="B146" s="41"/>
      <c r="C146" s="41"/>
      <c r="D146" s="41"/>
      <c r="E146" s="41"/>
      <c r="F146" s="45"/>
      <c r="G146" s="41"/>
      <c r="H146" s="41"/>
      <c r="I146" s="41"/>
      <c r="J146" s="41"/>
      <c r="K146" s="41"/>
      <c r="L146" s="41"/>
      <c r="M146" s="41"/>
      <c r="N146" s="41"/>
      <c r="O146" s="41"/>
    </row>
    <row r="147" spans="1:15" ht="30" customHeight="1">
      <c r="A147" s="41"/>
      <c r="B147" s="41"/>
      <c r="C147" s="41"/>
      <c r="D147" s="41"/>
      <c r="E147" s="41"/>
      <c r="F147" s="45"/>
      <c r="G147" s="41"/>
      <c r="H147" s="41"/>
      <c r="I147" s="41"/>
      <c r="J147" s="41"/>
      <c r="K147" s="41"/>
      <c r="L147" s="41"/>
      <c r="M147" s="41"/>
      <c r="N147" s="41"/>
      <c r="O147" s="41"/>
    </row>
    <row r="148" spans="1:15" ht="30" customHeight="1">
      <c r="A148" s="41"/>
      <c r="B148" s="41"/>
      <c r="C148" s="41"/>
      <c r="D148" s="41"/>
      <c r="E148" s="41"/>
      <c r="F148" s="45"/>
      <c r="G148" s="41"/>
      <c r="H148" s="41"/>
      <c r="I148" s="41"/>
      <c r="J148" s="41"/>
      <c r="K148" s="41"/>
      <c r="L148" s="41"/>
      <c r="M148" s="41"/>
      <c r="N148" s="41"/>
      <c r="O148" s="41"/>
    </row>
    <row r="149" spans="1:15" ht="30" customHeight="1">
      <c r="A149" s="41"/>
      <c r="B149" s="41"/>
      <c r="C149" s="41"/>
      <c r="D149" s="41"/>
      <c r="E149" s="41"/>
      <c r="F149" s="45"/>
      <c r="G149" s="41"/>
      <c r="H149" s="41"/>
      <c r="I149" s="41"/>
      <c r="J149" s="41"/>
      <c r="K149" s="41"/>
      <c r="L149" s="41"/>
      <c r="M149" s="41"/>
      <c r="N149" s="41"/>
      <c r="O149" s="41"/>
    </row>
    <row r="150" spans="1:15" ht="30" customHeight="1">
      <c r="A150" s="41"/>
      <c r="B150" s="41"/>
      <c r="C150" s="41"/>
      <c r="D150" s="41"/>
      <c r="E150" s="41"/>
      <c r="F150" s="45"/>
      <c r="G150" s="41"/>
      <c r="H150" s="41"/>
      <c r="I150" s="41"/>
      <c r="J150" s="41"/>
      <c r="K150" s="41"/>
      <c r="L150" s="41"/>
      <c r="M150" s="41"/>
      <c r="N150" s="41"/>
      <c r="O150" s="41"/>
    </row>
    <row r="151" spans="1:15" ht="30" customHeight="1">
      <c r="A151" s="41"/>
      <c r="B151" s="41"/>
      <c r="C151" s="41"/>
      <c r="D151" s="41"/>
      <c r="E151" s="41"/>
      <c r="F151" s="45"/>
      <c r="G151" s="41"/>
      <c r="H151" s="41"/>
      <c r="I151" s="41"/>
      <c r="J151" s="41"/>
      <c r="K151" s="41"/>
      <c r="L151" s="41"/>
      <c r="M151" s="41"/>
      <c r="N151" s="41"/>
      <c r="O151" s="41"/>
    </row>
    <row r="152" spans="1:15" ht="30" customHeight="1">
      <c r="A152" s="41"/>
      <c r="B152" s="41"/>
      <c r="C152" s="41"/>
      <c r="D152" s="41"/>
      <c r="E152" s="41"/>
      <c r="F152" s="45"/>
      <c r="G152" s="41"/>
      <c r="H152" s="41"/>
      <c r="I152" s="41"/>
      <c r="J152" s="41"/>
      <c r="K152" s="41"/>
      <c r="L152" s="41"/>
      <c r="M152" s="41"/>
      <c r="N152" s="41"/>
      <c r="O152" s="41"/>
    </row>
    <row r="153" spans="1:15" ht="30" customHeight="1">
      <c r="A153" s="41"/>
      <c r="B153" s="41"/>
      <c r="C153" s="41"/>
      <c r="D153" s="41"/>
      <c r="E153" s="41"/>
      <c r="F153" s="45"/>
      <c r="G153" s="41"/>
      <c r="H153" s="41"/>
      <c r="I153" s="41"/>
      <c r="J153" s="41"/>
      <c r="K153" s="41"/>
      <c r="L153" s="41"/>
      <c r="M153" s="41"/>
      <c r="N153" s="41"/>
      <c r="O153" s="41"/>
    </row>
    <row r="154" spans="1:15" ht="30" customHeight="1">
      <c r="A154" s="41"/>
      <c r="B154" s="41"/>
      <c r="C154" s="41"/>
      <c r="D154" s="41"/>
      <c r="E154" s="41"/>
      <c r="F154" s="45"/>
      <c r="G154" s="41"/>
      <c r="H154" s="41"/>
      <c r="I154" s="41"/>
      <c r="J154" s="41"/>
      <c r="K154" s="41"/>
      <c r="L154" s="41"/>
      <c r="M154" s="41"/>
      <c r="N154" s="41"/>
      <c r="O154" s="41"/>
    </row>
    <row r="155" spans="1:15" ht="30" customHeight="1">
      <c r="A155" s="41"/>
      <c r="B155" s="41"/>
      <c r="C155" s="41"/>
      <c r="D155" s="41"/>
      <c r="E155" s="41"/>
      <c r="F155" s="45"/>
      <c r="G155" s="41"/>
      <c r="H155" s="41"/>
      <c r="I155" s="41"/>
      <c r="J155" s="41"/>
      <c r="K155" s="41"/>
      <c r="L155" s="41"/>
      <c r="M155" s="41"/>
      <c r="N155" s="41"/>
      <c r="O155" s="41"/>
    </row>
    <row r="156" spans="1:15" ht="30" customHeight="1">
      <c r="A156" s="41"/>
      <c r="B156" s="41"/>
      <c r="C156" s="41"/>
      <c r="D156" s="41"/>
      <c r="E156" s="41"/>
      <c r="F156" s="45"/>
      <c r="G156" s="41"/>
      <c r="H156" s="41"/>
      <c r="I156" s="41"/>
      <c r="J156" s="41"/>
      <c r="K156" s="41"/>
      <c r="L156" s="41"/>
      <c r="M156" s="41"/>
      <c r="N156" s="41"/>
      <c r="O156" s="41"/>
    </row>
    <row r="157" spans="1:15" ht="30" customHeight="1">
      <c r="A157" s="41"/>
      <c r="B157" s="41"/>
      <c r="C157" s="41"/>
      <c r="D157" s="41"/>
      <c r="E157" s="41"/>
      <c r="F157" s="45"/>
      <c r="G157" s="41"/>
      <c r="H157" s="41"/>
      <c r="I157" s="41"/>
      <c r="J157" s="41"/>
      <c r="K157" s="41"/>
      <c r="L157" s="41"/>
      <c r="M157" s="41"/>
      <c r="N157" s="41"/>
      <c r="O157" s="41"/>
    </row>
    <row r="158" spans="1:15" ht="30" customHeight="1">
      <c r="A158" s="41"/>
      <c r="B158" s="41"/>
      <c r="C158" s="41"/>
      <c r="D158" s="41"/>
      <c r="E158" s="41"/>
      <c r="F158" s="45"/>
      <c r="G158" s="41"/>
      <c r="H158" s="41"/>
      <c r="I158" s="41"/>
      <c r="J158" s="41"/>
      <c r="K158" s="41"/>
      <c r="L158" s="41"/>
      <c r="M158" s="41"/>
      <c r="N158" s="41"/>
      <c r="O158" s="41"/>
    </row>
    <row r="159" spans="1:15" ht="30" customHeight="1">
      <c r="A159" s="41"/>
      <c r="B159" s="41"/>
      <c r="C159" s="41" t="s">
        <v>70</v>
      </c>
      <c r="D159" s="41"/>
      <c r="E159" s="41"/>
      <c r="F159" s="45"/>
      <c r="G159" s="41"/>
      <c r="H159" s="41"/>
      <c r="I159" s="41"/>
      <c r="J159" s="41"/>
      <c r="K159" s="41"/>
      <c r="L159" s="41"/>
      <c r="M159" s="41"/>
      <c r="N159" s="41"/>
      <c r="O159" s="41"/>
    </row>
    <row r="160" spans="1:15" ht="30" customHeight="1">
      <c r="A160" s="41"/>
      <c r="B160" s="41"/>
      <c r="C160" s="42" t="s">
        <v>1688</v>
      </c>
      <c r="D160" s="42"/>
      <c r="E160" s="42"/>
      <c r="F160" s="43"/>
      <c r="G160" s="42"/>
      <c r="H160" s="42"/>
      <c r="I160" s="42"/>
      <c r="J160" s="42"/>
      <c r="K160" s="42"/>
      <c r="L160" s="42"/>
      <c r="M160" s="42"/>
      <c r="N160" s="42"/>
      <c r="O160" s="42"/>
    </row>
    <row r="161" spans="1:29" ht="30" customHeight="1">
      <c r="A161" s="44" t="s">
        <v>1271</v>
      </c>
      <c r="B161" s="44" t="s">
        <v>1524</v>
      </c>
      <c r="C161" s="44" t="s">
        <v>1525</v>
      </c>
      <c r="D161" s="44" t="s">
        <v>1526</v>
      </c>
      <c r="E161" s="44" t="s">
        <v>1323</v>
      </c>
      <c r="F161" s="45">
        <v>33</v>
      </c>
      <c r="G161" s="41"/>
      <c r="H161" s="41"/>
      <c r="I161" s="41"/>
      <c r="J161" s="41"/>
      <c r="K161" s="41"/>
      <c r="L161" s="41"/>
      <c r="M161" s="41"/>
      <c r="N161" s="41"/>
      <c r="O161" s="44" t="s">
        <v>47</v>
      </c>
      <c r="R161" s="39">
        <v>0</v>
      </c>
      <c r="S161" s="39">
        <v>0</v>
      </c>
      <c r="T161" s="39">
        <v>0</v>
      </c>
      <c r="U161" s="39">
        <v>1</v>
      </c>
      <c r="AC161" s="39">
        <v>1</v>
      </c>
    </row>
    <row r="162" spans="1:29" ht="30" customHeight="1">
      <c r="A162" s="44" t="s">
        <v>1271</v>
      </c>
      <c r="B162" s="44" t="s">
        <v>1527</v>
      </c>
      <c r="C162" s="44" t="s">
        <v>1525</v>
      </c>
      <c r="D162" s="44" t="s">
        <v>1528</v>
      </c>
      <c r="E162" s="44" t="s">
        <v>1323</v>
      </c>
      <c r="F162" s="45">
        <v>26</v>
      </c>
      <c r="G162" s="41"/>
      <c r="H162" s="41"/>
      <c r="I162" s="41"/>
      <c r="J162" s="41"/>
      <c r="K162" s="41"/>
      <c r="L162" s="41"/>
      <c r="M162" s="41"/>
      <c r="N162" s="41"/>
      <c r="O162" s="44" t="s">
        <v>47</v>
      </c>
      <c r="R162" s="39">
        <v>0</v>
      </c>
      <c r="S162" s="39">
        <v>0</v>
      </c>
      <c r="T162" s="39">
        <v>0</v>
      </c>
      <c r="U162" s="39">
        <v>1</v>
      </c>
      <c r="AC162" s="39">
        <v>1</v>
      </c>
    </row>
    <row r="163" spans="1:29" ht="30" customHeight="1">
      <c r="A163" s="44" t="s">
        <v>1271</v>
      </c>
      <c r="B163" s="44" t="s">
        <v>1542</v>
      </c>
      <c r="C163" s="44" t="s">
        <v>1543</v>
      </c>
      <c r="D163" s="44" t="s">
        <v>1544</v>
      </c>
      <c r="E163" s="44" t="s">
        <v>66</v>
      </c>
      <c r="F163" s="45">
        <v>1</v>
      </c>
      <c r="G163" s="41"/>
      <c r="H163" s="41"/>
      <c r="I163" s="41"/>
      <c r="J163" s="41"/>
      <c r="K163" s="41"/>
      <c r="L163" s="41"/>
      <c r="M163" s="41"/>
      <c r="N163" s="41"/>
      <c r="O163" s="44" t="s">
        <v>47</v>
      </c>
      <c r="P163" s="39">
        <v>163</v>
      </c>
      <c r="R163" s="39">
        <v>0</v>
      </c>
      <c r="S163" s="39">
        <v>0</v>
      </c>
      <c r="T163" s="39">
        <v>0.03</v>
      </c>
      <c r="AC163" s="39">
        <v>1</v>
      </c>
    </row>
    <row r="164" spans="1:29" ht="30" customHeight="1">
      <c r="A164" s="44" t="s">
        <v>1271</v>
      </c>
      <c r="B164" s="44" t="s">
        <v>1545</v>
      </c>
      <c r="C164" s="44" t="s">
        <v>1546</v>
      </c>
      <c r="D164" s="44" t="s">
        <v>1547</v>
      </c>
      <c r="E164" s="44" t="s">
        <v>1323</v>
      </c>
      <c r="F164" s="45">
        <v>8</v>
      </c>
      <c r="G164" s="41"/>
      <c r="H164" s="41"/>
      <c r="I164" s="41"/>
      <c r="J164" s="41"/>
      <c r="K164" s="41"/>
      <c r="L164" s="41"/>
      <c r="M164" s="41"/>
      <c r="N164" s="41"/>
      <c r="O164" s="44" t="s">
        <v>1545</v>
      </c>
      <c r="R164" s="39">
        <v>0</v>
      </c>
      <c r="S164" s="39">
        <v>0</v>
      </c>
      <c r="T164" s="39">
        <v>0</v>
      </c>
      <c r="AC164" s="39">
        <v>1</v>
      </c>
    </row>
    <row r="165" spans="1:29" ht="30" customHeight="1">
      <c r="A165" s="44" t="s">
        <v>1271</v>
      </c>
      <c r="B165" s="44" t="s">
        <v>1548</v>
      </c>
      <c r="C165" s="44" t="s">
        <v>1546</v>
      </c>
      <c r="D165" s="44" t="s">
        <v>1549</v>
      </c>
      <c r="E165" s="44" t="s">
        <v>1323</v>
      </c>
      <c r="F165" s="45">
        <v>2</v>
      </c>
      <c r="G165" s="41"/>
      <c r="H165" s="41"/>
      <c r="I165" s="41"/>
      <c r="J165" s="41"/>
      <c r="K165" s="41"/>
      <c r="L165" s="41"/>
      <c r="M165" s="41"/>
      <c r="N165" s="41"/>
      <c r="O165" s="44" t="s">
        <v>1548</v>
      </c>
      <c r="R165" s="39">
        <v>0</v>
      </c>
      <c r="S165" s="39">
        <v>0</v>
      </c>
      <c r="T165" s="39">
        <v>0</v>
      </c>
      <c r="AC165" s="39">
        <v>1</v>
      </c>
    </row>
    <row r="166" spans="1:29" ht="30" customHeight="1">
      <c r="A166" s="44" t="s">
        <v>1271</v>
      </c>
      <c r="B166" s="44" t="s">
        <v>1689</v>
      </c>
      <c r="C166" s="44" t="s">
        <v>1553</v>
      </c>
      <c r="D166" s="44" t="s">
        <v>1690</v>
      </c>
      <c r="E166" s="44" t="s">
        <v>1323</v>
      </c>
      <c r="F166" s="45">
        <v>22</v>
      </c>
      <c r="G166" s="41"/>
      <c r="H166" s="41"/>
      <c r="I166" s="41"/>
      <c r="J166" s="41"/>
      <c r="K166" s="41"/>
      <c r="L166" s="41"/>
      <c r="M166" s="41"/>
      <c r="N166" s="41"/>
      <c r="O166" s="44" t="s">
        <v>1689</v>
      </c>
      <c r="R166" s="39">
        <v>0</v>
      </c>
      <c r="S166" s="39">
        <v>0</v>
      </c>
      <c r="T166" s="39">
        <v>0</v>
      </c>
      <c r="AC166" s="39">
        <v>1</v>
      </c>
    </row>
    <row r="167" spans="1:29" ht="30" customHeight="1">
      <c r="A167" s="44" t="s">
        <v>1271</v>
      </c>
      <c r="B167" s="44" t="s">
        <v>1691</v>
      </c>
      <c r="C167" s="44" t="s">
        <v>1553</v>
      </c>
      <c r="D167" s="44" t="s">
        <v>1692</v>
      </c>
      <c r="E167" s="44" t="s">
        <v>1323</v>
      </c>
      <c r="F167" s="45">
        <v>23</v>
      </c>
      <c r="G167" s="41"/>
      <c r="H167" s="41"/>
      <c r="I167" s="41"/>
      <c r="J167" s="41"/>
      <c r="K167" s="41"/>
      <c r="L167" s="41"/>
      <c r="M167" s="41"/>
      <c r="N167" s="41"/>
      <c r="O167" s="44" t="s">
        <v>1691</v>
      </c>
      <c r="R167" s="39">
        <v>0</v>
      </c>
      <c r="S167" s="39">
        <v>0</v>
      </c>
      <c r="T167" s="39">
        <v>0</v>
      </c>
      <c r="AC167" s="39">
        <v>1</v>
      </c>
    </row>
    <row r="168" spans="1:29" ht="30" customHeight="1">
      <c r="A168" s="44" t="s">
        <v>1271</v>
      </c>
      <c r="B168" s="44" t="s">
        <v>1572</v>
      </c>
      <c r="C168" s="44" t="s">
        <v>1568</v>
      </c>
      <c r="D168" s="44" t="s">
        <v>1573</v>
      </c>
      <c r="E168" s="44" t="s">
        <v>221</v>
      </c>
      <c r="F168" s="45">
        <v>49</v>
      </c>
      <c r="G168" s="41"/>
      <c r="H168" s="41"/>
      <c r="I168" s="41"/>
      <c r="J168" s="41"/>
      <c r="K168" s="41"/>
      <c r="L168" s="41"/>
      <c r="M168" s="41"/>
      <c r="N168" s="41"/>
      <c r="O168" s="44" t="s">
        <v>47</v>
      </c>
      <c r="R168" s="39">
        <v>0</v>
      </c>
      <c r="S168" s="39">
        <v>0</v>
      </c>
      <c r="T168" s="39">
        <v>0</v>
      </c>
      <c r="AC168" s="39">
        <v>1</v>
      </c>
    </row>
    <row r="169" spans="1:29" ht="30" customHeight="1">
      <c r="A169" s="44" t="s">
        <v>1271</v>
      </c>
      <c r="B169" s="44" t="s">
        <v>1574</v>
      </c>
      <c r="C169" s="44" t="s">
        <v>1568</v>
      </c>
      <c r="D169" s="44" t="s">
        <v>1575</v>
      </c>
      <c r="E169" s="44" t="s">
        <v>221</v>
      </c>
      <c r="F169" s="45">
        <v>25</v>
      </c>
      <c r="G169" s="41"/>
      <c r="H169" s="41"/>
      <c r="I169" s="41"/>
      <c r="J169" s="41"/>
      <c r="K169" s="41"/>
      <c r="L169" s="41"/>
      <c r="M169" s="41"/>
      <c r="N169" s="41"/>
      <c r="O169" s="44" t="s">
        <v>47</v>
      </c>
      <c r="R169" s="39">
        <v>0</v>
      </c>
      <c r="S169" s="39">
        <v>0</v>
      </c>
      <c r="T169" s="39">
        <v>0</v>
      </c>
      <c r="AC169" s="39">
        <v>1</v>
      </c>
    </row>
    <row r="170" spans="1:29" ht="30" customHeight="1">
      <c r="A170" s="44" t="s">
        <v>1271</v>
      </c>
      <c r="B170" s="44" t="s">
        <v>1693</v>
      </c>
      <c r="C170" s="44" t="s">
        <v>1568</v>
      </c>
      <c r="D170" s="44" t="s">
        <v>1694</v>
      </c>
      <c r="E170" s="44" t="s">
        <v>221</v>
      </c>
      <c r="F170" s="45">
        <v>2</v>
      </c>
      <c r="G170" s="41"/>
      <c r="H170" s="41"/>
      <c r="I170" s="41"/>
      <c r="J170" s="41"/>
      <c r="K170" s="41"/>
      <c r="L170" s="41"/>
      <c r="M170" s="41"/>
      <c r="N170" s="41"/>
      <c r="O170" s="44" t="s">
        <v>47</v>
      </c>
      <c r="R170" s="39">
        <v>0</v>
      </c>
      <c r="S170" s="39">
        <v>0</v>
      </c>
      <c r="T170" s="39">
        <v>0</v>
      </c>
      <c r="AC170" s="39">
        <v>1</v>
      </c>
    </row>
    <row r="171" spans="1:29" ht="30" customHeight="1">
      <c r="A171" s="44" t="s">
        <v>1271</v>
      </c>
      <c r="B171" s="44" t="s">
        <v>1586</v>
      </c>
      <c r="C171" s="44" t="s">
        <v>1568</v>
      </c>
      <c r="D171" s="44" t="s">
        <v>1587</v>
      </c>
      <c r="E171" s="44" t="s">
        <v>221</v>
      </c>
      <c r="F171" s="45">
        <v>8</v>
      </c>
      <c r="G171" s="41"/>
      <c r="H171" s="41"/>
      <c r="I171" s="41"/>
      <c r="J171" s="41"/>
      <c r="K171" s="41"/>
      <c r="L171" s="41"/>
      <c r="M171" s="41"/>
      <c r="N171" s="41"/>
      <c r="O171" s="44" t="s">
        <v>47</v>
      </c>
      <c r="R171" s="39">
        <v>0</v>
      </c>
      <c r="S171" s="39">
        <v>0</v>
      </c>
      <c r="T171" s="39">
        <v>0</v>
      </c>
      <c r="AC171" s="39">
        <v>1</v>
      </c>
    </row>
    <row r="172" spans="1:29" ht="30" customHeight="1">
      <c r="A172" s="44" t="s">
        <v>1271</v>
      </c>
      <c r="B172" s="44" t="s">
        <v>1596</v>
      </c>
      <c r="C172" s="44" t="s">
        <v>1568</v>
      </c>
      <c r="D172" s="44" t="s">
        <v>1597</v>
      </c>
      <c r="E172" s="44" t="s">
        <v>221</v>
      </c>
      <c r="F172" s="45">
        <v>11</v>
      </c>
      <c r="G172" s="41"/>
      <c r="H172" s="41"/>
      <c r="I172" s="41"/>
      <c r="J172" s="41"/>
      <c r="K172" s="41"/>
      <c r="L172" s="41"/>
      <c r="M172" s="41"/>
      <c r="N172" s="41"/>
      <c r="O172" s="44" t="s">
        <v>47</v>
      </c>
      <c r="R172" s="39">
        <v>0</v>
      </c>
      <c r="S172" s="39">
        <v>0</v>
      </c>
      <c r="T172" s="39">
        <v>0</v>
      </c>
      <c r="AC172" s="39">
        <v>1</v>
      </c>
    </row>
    <row r="173" spans="1:29" ht="30" customHeight="1">
      <c r="A173" s="44" t="s">
        <v>1271</v>
      </c>
      <c r="B173" s="44" t="s">
        <v>1598</v>
      </c>
      <c r="C173" s="44" t="s">
        <v>1568</v>
      </c>
      <c r="D173" s="44" t="s">
        <v>1599</v>
      </c>
      <c r="E173" s="44" t="s">
        <v>221</v>
      </c>
      <c r="F173" s="45">
        <v>1</v>
      </c>
      <c r="G173" s="41"/>
      <c r="H173" s="41"/>
      <c r="I173" s="41"/>
      <c r="J173" s="41"/>
      <c r="K173" s="41"/>
      <c r="L173" s="41"/>
      <c r="M173" s="41"/>
      <c r="N173" s="41"/>
      <c r="O173" s="44" t="s">
        <v>47</v>
      </c>
      <c r="R173" s="39">
        <v>0</v>
      </c>
      <c r="S173" s="39">
        <v>0</v>
      </c>
      <c r="T173" s="39">
        <v>0</v>
      </c>
      <c r="AC173" s="39">
        <v>1</v>
      </c>
    </row>
    <row r="174" spans="1:29" ht="30" customHeight="1">
      <c r="A174" s="44" t="s">
        <v>1271</v>
      </c>
      <c r="B174" s="44" t="s">
        <v>1608</v>
      </c>
      <c r="C174" s="44" t="s">
        <v>1568</v>
      </c>
      <c r="D174" s="44" t="s">
        <v>1609</v>
      </c>
      <c r="E174" s="44" t="s">
        <v>221</v>
      </c>
      <c r="F174" s="45">
        <v>11</v>
      </c>
      <c r="G174" s="41"/>
      <c r="H174" s="41"/>
      <c r="I174" s="41"/>
      <c r="J174" s="41"/>
      <c r="K174" s="41"/>
      <c r="L174" s="41"/>
      <c r="M174" s="41"/>
      <c r="N174" s="41"/>
      <c r="O174" s="44" t="s">
        <v>47</v>
      </c>
      <c r="R174" s="39">
        <v>0</v>
      </c>
      <c r="S174" s="39">
        <v>0</v>
      </c>
      <c r="T174" s="39">
        <v>0</v>
      </c>
      <c r="AC174" s="39">
        <v>1</v>
      </c>
    </row>
    <row r="175" spans="1:29" ht="30" customHeight="1">
      <c r="A175" s="44" t="s">
        <v>1271</v>
      </c>
      <c r="B175" s="44" t="s">
        <v>1610</v>
      </c>
      <c r="C175" s="44" t="s">
        <v>1568</v>
      </c>
      <c r="D175" s="44" t="s">
        <v>1611</v>
      </c>
      <c r="E175" s="44" t="s">
        <v>221</v>
      </c>
      <c r="F175" s="45">
        <v>7</v>
      </c>
      <c r="G175" s="41"/>
      <c r="H175" s="41"/>
      <c r="I175" s="41"/>
      <c r="J175" s="41"/>
      <c r="K175" s="41"/>
      <c r="L175" s="41"/>
      <c r="M175" s="41"/>
      <c r="N175" s="41"/>
      <c r="O175" s="44" t="s">
        <v>47</v>
      </c>
      <c r="R175" s="39">
        <v>0</v>
      </c>
      <c r="S175" s="39">
        <v>0</v>
      </c>
      <c r="T175" s="39">
        <v>0</v>
      </c>
      <c r="AC175" s="39">
        <v>1</v>
      </c>
    </row>
    <row r="176" spans="1:29" ht="30" customHeight="1">
      <c r="A176" s="44" t="s">
        <v>1271</v>
      </c>
      <c r="B176" s="44" t="s">
        <v>1616</v>
      </c>
      <c r="C176" s="44" t="s">
        <v>1568</v>
      </c>
      <c r="D176" s="44" t="s">
        <v>1617</v>
      </c>
      <c r="E176" s="44" t="s">
        <v>221</v>
      </c>
      <c r="F176" s="45">
        <v>2</v>
      </c>
      <c r="G176" s="41"/>
      <c r="H176" s="41"/>
      <c r="I176" s="41"/>
      <c r="J176" s="41"/>
      <c r="K176" s="41"/>
      <c r="L176" s="41"/>
      <c r="M176" s="41"/>
      <c r="N176" s="41"/>
      <c r="O176" s="44" t="s">
        <v>47</v>
      </c>
      <c r="R176" s="39">
        <v>0</v>
      </c>
      <c r="S176" s="39">
        <v>0</v>
      </c>
      <c r="T176" s="39">
        <v>0</v>
      </c>
      <c r="AC176" s="39">
        <v>1</v>
      </c>
    </row>
    <row r="177" spans="1:29" ht="30" customHeight="1">
      <c r="A177" s="44" t="s">
        <v>1271</v>
      </c>
      <c r="B177" s="44" t="s">
        <v>1618</v>
      </c>
      <c r="C177" s="44" t="s">
        <v>1568</v>
      </c>
      <c r="D177" s="44" t="s">
        <v>1619</v>
      </c>
      <c r="E177" s="44" t="s">
        <v>221</v>
      </c>
      <c r="F177" s="45">
        <v>6</v>
      </c>
      <c r="G177" s="41"/>
      <c r="H177" s="41"/>
      <c r="I177" s="41"/>
      <c r="J177" s="41"/>
      <c r="K177" s="41"/>
      <c r="L177" s="41"/>
      <c r="M177" s="41"/>
      <c r="N177" s="41"/>
      <c r="O177" s="44" t="s">
        <v>47</v>
      </c>
      <c r="R177" s="39">
        <v>0</v>
      </c>
      <c r="S177" s="39">
        <v>0</v>
      </c>
      <c r="T177" s="39">
        <v>0</v>
      </c>
      <c r="AC177" s="39">
        <v>1</v>
      </c>
    </row>
    <row r="178" spans="1:29" ht="30" customHeight="1">
      <c r="A178" s="44" t="s">
        <v>1271</v>
      </c>
      <c r="B178" s="44" t="s">
        <v>1626</v>
      </c>
      <c r="C178" s="44" t="s">
        <v>1568</v>
      </c>
      <c r="D178" s="44" t="s">
        <v>1627</v>
      </c>
      <c r="E178" s="44" t="s">
        <v>221</v>
      </c>
      <c r="F178" s="45">
        <v>2</v>
      </c>
      <c r="G178" s="41"/>
      <c r="H178" s="41"/>
      <c r="I178" s="41"/>
      <c r="J178" s="41"/>
      <c r="K178" s="41"/>
      <c r="L178" s="41"/>
      <c r="M178" s="41"/>
      <c r="N178" s="41"/>
      <c r="O178" s="44" t="s">
        <v>47</v>
      </c>
      <c r="R178" s="39">
        <v>0</v>
      </c>
      <c r="S178" s="39">
        <v>0</v>
      </c>
      <c r="T178" s="39">
        <v>0</v>
      </c>
      <c r="AC178" s="39">
        <v>1</v>
      </c>
    </row>
    <row r="179" spans="1:29" ht="30" customHeight="1">
      <c r="A179" s="44" t="s">
        <v>1271</v>
      </c>
      <c r="B179" s="44" t="s">
        <v>1628</v>
      </c>
      <c r="C179" s="44" t="s">
        <v>1568</v>
      </c>
      <c r="D179" s="44" t="s">
        <v>1629</v>
      </c>
      <c r="E179" s="44" t="s">
        <v>221</v>
      </c>
      <c r="F179" s="45">
        <v>6</v>
      </c>
      <c r="G179" s="41"/>
      <c r="H179" s="41"/>
      <c r="I179" s="41"/>
      <c r="J179" s="41"/>
      <c r="K179" s="41"/>
      <c r="L179" s="41"/>
      <c r="M179" s="41"/>
      <c r="N179" s="41"/>
      <c r="O179" s="44" t="s">
        <v>47</v>
      </c>
      <c r="R179" s="39">
        <v>0</v>
      </c>
      <c r="S179" s="39">
        <v>0</v>
      </c>
      <c r="T179" s="39">
        <v>0</v>
      </c>
      <c r="AC179" s="39">
        <v>1</v>
      </c>
    </row>
    <row r="180" spans="1:29" ht="30" customHeight="1">
      <c r="A180" s="44" t="s">
        <v>1271</v>
      </c>
      <c r="B180" s="44" t="s">
        <v>1632</v>
      </c>
      <c r="C180" s="44" t="s">
        <v>1568</v>
      </c>
      <c r="D180" s="44" t="s">
        <v>1633</v>
      </c>
      <c r="E180" s="44" t="s">
        <v>221</v>
      </c>
      <c r="F180" s="45">
        <v>2</v>
      </c>
      <c r="G180" s="41"/>
      <c r="H180" s="41"/>
      <c r="I180" s="41"/>
      <c r="J180" s="41"/>
      <c r="K180" s="41"/>
      <c r="L180" s="41"/>
      <c r="M180" s="41"/>
      <c r="N180" s="41"/>
      <c r="O180" s="44" t="s">
        <v>47</v>
      </c>
      <c r="R180" s="39">
        <v>0</v>
      </c>
      <c r="S180" s="39">
        <v>0</v>
      </c>
      <c r="T180" s="39">
        <v>0</v>
      </c>
      <c r="AC180" s="39">
        <v>1</v>
      </c>
    </row>
    <row r="181" spans="1:29" ht="30" customHeight="1">
      <c r="A181" s="44" t="s">
        <v>1271</v>
      </c>
      <c r="B181" s="44" t="s">
        <v>1634</v>
      </c>
      <c r="C181" s="44" t="s">
        <v>1568</v>
      </c>
      <c r="D181" s="44" t="s">
        <v>1635</v>
      </c>
      <c r="E181" s="44" t="s">
        <v>221</v>
      </c>
      <c r="F181" s="45">
        <v>6</v>
      </c>
      <c r="G181" s="41"/>
      <c r="H181" s="41"/>
      <c r="I181" s="41"/>
      <c r="J181" s="41"/>
      <c r="K181" s="41"/>
      <c r="L181" s="41"/>
      <c r="M181" s="41"/>
      <c r="N181" s="41"/>
      <c r="O181" s="44" t="s">
        <v>47</v>
      </c>
      <c r="R181" s="39">
        <v>0</v>
      </c>
      <c r="S181" s="39">
        <v>0</v>
      </c>
      <c r="T181" s="39">
        <v>0</v>
      </c>
      <c r="AC181" s="39">
        <v>1</v>
      </c>
    </row>
    <row r="182" spans="1:29" ht="30" customHeight="1">
      <c r="A182" s="44" t="s">
        <v>1271</v>
      </c>
      <c r="B182" s="44" t="s">
        <v>1648</v>
      </c>
      <c r="C182" s="44" t="s">
        <v>1649</v>
      </c>
      <c r="D182" s="44" t="s">
        <v>1650</v>
      </c>
      <c r="E182" s="44" t="s">
        <v>221</v>
      </c>
      <c r="F182" s="45">
        <v>2</v>
      </c>
      <c r="G182" s="41"/>
      <c r="H182" s="41"/>
      <c r="I182" s="41"/>
      <c r="J182" s="41"/>
      <c r="K182" s="41"/>
      <c r="L182" s="41"/>
      <c r="M182" s="41"/>
      <c r="N182" s="41"/>
      <c r="O182" s="44" t="s">
        <v>47</v>
      </c>
      <c r="R182" s="39">
        <v>0</v>
      </c>
      <c r="S182" s="39">
        <v>0</v>
      </c>
      <c r="T182" s="39">
        <v>0</v>
      </c>
      <c r="AC182" s="39">
        <v>1</v>
      </c>
    </row>
    <row r="183" spans="1:29" ht="30" customHeight="1">
      <c r="A183" s="44" t="s">
        <v>1271</v>
      </c>
      <c r="B183" s="44" t="s">
        <v>1651</v>
      </c>
      <c r="C183" s="44" t="s">
        <v>1649</v>
      </c>
      <c r="D183" s="44" t="s">
        <v>1652</v>
      </c>
      <c r="E183" s="44" t="s">
        <v>221</v>
      </c>
      <c r="F183" s="45">
        <v>6</v>
      </c>
      <c r="G183" s="41"/>
      <c r="H183" s="41"/>
      <c r="I183" s="41"/>
      <c r="J183" s="41"/>
      <c r="K183" s="41"/>
      <c r="L183" s="41"/>
      <c r="M183" s="41"/>
      <c r="N183" s="41"/>
      <c r="O183" s="44" t="s">
        <v>47</v>
      </c>
      <c r="R183" s="39">
        <v>0</v>
      </c>
      <c r="S183" s="39">
        <v>0</v>
      </c>
      <c r="T183" s="39">
        <v>0</v>
      </c>
      <c r="AC183" s="39">
        <v>1</v>
      </c>
    </row>
    <row r="184" spans="1:29" ht="30" customHeight="1">
      <c r="A184" s="44" t="s">
        <v>1271</v>
      </c>
      <c r="B184" s="44" t="s">
        <v>1660</v>
      </c>
      <c r="C184" s="44" t="s">
        <v>1661</v>
      </c>
      <c r="D184" s="44" t="s">
        <v>1662</v>
      </c>
      <c r="E184" s="44" t="s">
        <v>61</v>
      </c>
      <c r="F184" s="45">
        <v>7</v>
      </c>
      <c r="G184" s="41"/>
      <c r="H184" s="41"/>
      <c r="I184" s="41"/>
      <c r="J184" s="41"/>
      <c r="K184" s="41"/>
      <c r="L184" s="41"/>
      <c r="M184" s="41"/>
      <c r="N184" s="41"/>
      <c r="O184" s="44" t="s">
        <v>1660</v>
      </c>
      <c r="R184" s="39">
        <v>0</v>
      </c>
      <c r="S184" s="39">
        <v>0</v>
      </c>
      <c r="T184" s="39">
        <v>0</v>
      </c>
      <c r="AC184" s="39">
        <v>1</v>
      </c>
    </row>
    <row r="185" spans="1:29" ht="30" customHeight="1">
      <c r="A185" s="44" t="s">
        <v>1271</v>
      </c>
      <c r="B185" s="44" t="s">
        <v>1663</v>
      </c>
      <c r="C185" s="44" t="s">
        <v>1661</v>
      </c>
      <c r="D185" s="44" t="s">
        <v>1664</v>
      </c>
      <c r="E185" s="44" t="s">
        <v>61</v>
      </c>
      <c r="F185" s="45">
        <v>6</v>
      </c>
      <c r="G185" s="41"/>
      <c r="H185" s="41"/>
      <c r="I185" s="41"/>
      <c r="J185" s="41"/>
      <c r="K185" s="41"/>
      <c r="L185" s="41"/>
      <c r="M185" s="41"/>
      <c r="N185" s="41"/>
      <c r="O185" s="44" t="s">
        <v>1663</v>
      </c>
      <c r="R185" s="39">
        <v>0</v>
      </c>
      <c r="S185" s="39">
        <v>0</v>
      </c>
      <c r="T185" s="39">
        <v>0</v>
      </c>
      <c r="AC185" s="39">
        <v>1</v>
      </c>
    </row>
    <row r="186" spans="1:29" ht="30" customHeight="1">
      <c r="A186" s="44" t="s">
        <v>1271</v>
      </c>
      <c r="B186" s="44" t="s">
        <v>1473</v>
      </c>
      <c r="C186" s="44" t="s">
        <v>1474</v>
      </c>
      <c r="D186" s="44" t="s">
        <v>1325</v>
      </c>
      <c r="E186" s="44" t="s">
        <v>1324</v>
      </c>
      <c r="F186" s="45">
        <v>1</v>
      </c>
      <c r="G186" s="41"/>
      <c r="H186" s="41"/>
      <c r="I186" s="41"/>
      <c r="J186" s="41"/>
      <c r="K186" s="41"/>
      <c r="L186" s="41"/>
      <c r="M186" s="41"/>
      <c r="N186" s="41"/>
      <c r="O186" s="44" t="s">
        <v>47</v>
      </c>
      <c r="R186" s="39">
        <v>0</v>
      </c>
      <c r="S186" s="39">
        <v>0</v>
      </c>
      <c r="T186" s="39">
        <v>0</v>
      </c>
      <c r="W186" s="39">
        <v>3</v>
      </c>
      <c r="AC186" s="39">
        <v>1</v>
      </c>
    </row>
    <row r="187" spans="1:29" ht="30" customHeight="1">
      <c r="A187" s="44" t="s">
        <v>1271</v>
      </c>
      <c r="B187" s="44" t="s">
        <v>1475</v>
      </c>
      <c r="C187" s="44" t="s">
        <v>1474</v>
      </c>
      <c r="D187" s="44" t="s">
        <v>1330</v>
      </c>
      <c r="E187" s="44" t="s">
        <v>1324</v>
      </c>
      <c r="F187" s="45">
        <v>3</v>
      </c>
      <c r="G187" s="41"/>
      <c r="H187" s="41"/>
      <c r="I187" s="41"/>
      <c r="J187" s="41"/>
      <c r="K187" s="41"/>
      <c r="L187" s="41"/>
      <c r="M187" s="41"/>
      <c r="N187" s="41"/>
      <c r="O187" s="44" t="s">
        <v>47</v>
      </c>
      <c r="R187" s="39">
        <v>0</v>
      </c>
      <c r="S187" s="39">
        <v>0</v>
      </c>
      <c r="T187" s="39">
        <v>0</v>
      </c>
      <c r="W187" s="39">
        <v>3</v>
      </c>
      <c r="AC187" s="39">
        <v>1</v>
      </c>
    </row>
    <row r="188" spans="1:29" ht="30" customHeight="1">
      <c r="A188" s="44" t="s">
        <v>1271</v>
      </c>
      <c r="B188" s="44" t="s">
        <v>1479</v>
      </c>
      <c r="C188" s="44" t="s">
        <v>1326</v>
      </c>
      <c r="D188" s="44" t="s">
        <v>1480</v>
      </c>
      <c r="E188" s="44" t="s">
        <v>66</v>
      </c>
      <c r="F188" s="45">
        <v>1</v>
      </c>
      <c r="G188" s="41"/>
      <c r="H188" s="41"/>
      <c r="I188" s="41"/>
      <c r="J188" s="41"/>
      <c r="K188" s="41"/>
      <c r="L188" s="41"/>
      <c r="M188" s="41"/>
      <c r="N188" s="41"/>
      <c r="O188" s="44" t="s">
        <v>47</v>
      </c>
      <c r="P188" s="39">
        <v>188</v>
      </c>
      <c r="R188" s="39">
        <v>1</v>
      </c>
      <c r="S188" s="39">
        <v>0</v>
      </c>
      <c r="T188" s="39">
        <v>0.03</v>
      </c>
      <c r="AC188" s="39">
        <v>1</v>
      </c>
    </row>
    <row r="189" spans="1:29" ht="30" customHeight="1">
      <c r="A189" s="41"/>
      <c r="B189" s="41"/>
      <c r="C189" s="41"/>
      <c r="D189" s="41"/>
      <c r="E189" s="41"/>
      <c r="F189" s="45"/>
      <c r="G189" s="41"/>
      <c r="H189" s="41"/>
      <c r="I189" s="41"/>
      <c r="J189" s="41"/>
      <c r="K189" s="41"/>
      <c r="L189" s="41"/>
      <c r="M189" s="41"/>
      <c r="N189" s="41"/>
      <c r="O189" s="41"/>
    </row>
    <row r="190" spans="1:29" ht="30" customHeight="1">
      <c r="A190" s="41"/>
      <c r="B190" s="41"/>
      <c r="C190" s="41"/>
      <c r="D190" s="41"/>
      <c r="E190" s="41"/>
      <c r="F190" s="45"/>
      <c r="G190" s="41"/>
      <c r="H190" s="41"/>
      <c r="I190" s="41"/>
      <c r="J190" s="41"/>
      <c r="K190" s="41"/>
      <c r="L190" s="41"/>
      <c r="M190" s="41"/>
      <c r="N190" s="41"/>
      <c r="O190" s="41"/>
    </row>
    <row r="191" spans="1:29" ht="30" customHeight="1">
      <c r="A191" s="41"/>
      <c r="B191" s="41"/>
      <c r="C191" s="41"/>
      <c r="D191" s="41"/>
      <c r="E191" s="41"/>
      <c r="F191" s="45"/>
      <c r="G191" s="41"/>
      <c r="H191" s="41"/>
      <c r="I191" s="41"/>
      <c r="J191" s="41"/>
      <c r="K191" s="41"/>
      <c r="L191" s="41"/>
      <c r="M191" s="41"/>
      <c r="N191" s="41"/>
      <c r="O191" s="41"/>
    </row>
    <row r="192" spans="1:29" ht="30" customHeight="1">
      <c r="A192" s="41"/>
      <c r="B192" s="41"/>
      <c r="C192" s="41"/>
      <c r="D192" s="41"/>
      <c r="E192" s="41"/>
      <c r="F192" s="45"/>
      <c r="G192" s="41"/>
      <c r="H192" s="41"/>
      <c r="I192" s="41"/>
      <c r="J192" s="41"/>
      <c r="K192" s="41"/>
      <c r="L192" s="41"/>
      <c r="M192" s="41"/>
      <c r="N192" s="41"/>
      <c r="O192" s="41"/>
    </row>
    <row r="193" spans="1:15" ht="30" customHeight="1">
      <c r="A193" s="41"/>
      <c r="B193" s="41"/>
      <c r="C193" s="41"/>
      <c r="D193" s="41"/>
      <c r="E193" s="41"/>
      <c r="F193" s="45"/>
      <c r="G193" s="41"/>
      <c r="H193" s="41"/>
      <c r="I193" s="41"/>
      <c r="J193" s="41"/>
      <c r="K193" s="41"/>
      <c r="L193" s="41"/>
      <c r="M193" s="41"/>
      <c r="N193" s="41"/>
      <c r="O193" s="41"/>
    </row>
    <row r="194" spans="1:15" ht="30" customHeight="1">
      <c r="A194" s="41"/>
      <c r="B194" s="41"/>
      <c r="C194" s="41"/>
      <c r="D194" s="41"/>
      <c r="E194" s="41"/>
      <c r="F194" s="45"/>
      <c r="G194" s="41"/>
      <c r="H194" s="41"/>
      <c r="I194" s="41"/>
      <c r="J194" s="41"/>
      <c r="K194" s="41"/>
      <c r="L194" s="41"/>
      <c r="M194" s="41"/>
      <c r="N194" s="41"/>
      <c r="O194" s="41"/>
    </row>
    <row r="195" spans="1:15" ht="30" customHeight="1">
      <c r="A195" s="41"/>
      <c r="B195" s="41"/>
      <c r="C195" s="41"/>
      <c r="D195" s="41"/>
      <c r="E195" s="41"/>
      <c r="F195" s="45"/>
      <c r="G195" s="41"/>
      <c r="H195" s="41"/>
      <c r="I195" s="41"/>
      <c r="J195" s="41"/>
      <c r="K195" s="41"/>
      <c r="L195" s="41"/>
      <c r="M195" s="41"/>
      <c r="N195" s="41"/>
      <c r="O195" s="41"/>
    </row>
    <row r="196" spans="1:15" ht="30" customHeight="1">
      <c r="A196" s="41"/>
      <c r="B196" s="41"/>
      <c r="C196" s="41"/>
      <c r="D196" s="41"/>
      <c r="E196" s="41"/>
      <c r="F196" s="45"/>
      <c r="G196" s="41"/>
      <c r="H196" s="41"/>
      <c r="I196" s="41"/>
      <c r="J196" s="41"/>
      <c r="K196" s="41"/>
      <c r="L196" s="41"/>
      <c r="M196" s="41"/>
      <c r="N196" s="41"/>
      <c r="O196" s="41"/>
    </row>
    <row r="197" spans="1:15" ht="30" customHeight="1">
      <c r="A197" s="41"/>
      <c r="B197" s="41"/>
      <c r="C197" s="41"/>
      <c r="D197" s="41"/>
      <c r="E197" s="41"/>
      <c r="F197" s="45"/>
      <c r="G197" s="41"/>
      <c r="H197" s="41"/>
      <c r="I197" s="41"/>
      <c r="J197" s="41"/>
      <c r="K197" s="41"/>
      <c r="L197" s="41"/>
      <c r="M197" s="41"/>
      <c r="N197" s="41"/>
      <c r="O197" s="41"/>
    </row>
    <row r="198" spans="1:15" ht="30" customHeight="1">
      <c r="A198" s="41"/>
      <c r="B198" s="41"/>
      <c r="C198" s="41"/>
      <c r="D198" s="41"/>
      <c r="E198" s="41"/>
      <c r="F198" s="45"/>
      <c r="G198" s="41"/>
      <c r="H198" s="41"/>
      <c r="I198" s="41"/>
      <c r="J198" s="41"/>
      <c r="K198" s="41"/>
      <c r="L198" s="41"/>
      <c r="M198" s="41"/>
      <c r="N198" s="41"/>
      <c r="O198" s="41"/>
    </row>
    <row r="199" spans="1:15" ht="30" customHeight="1">
      <c r="A199" s="41"/>
      <c r="B199" s="41"/>
      <c r="C199" s="41"/>
      <c r="D199" s="41"/>
      <c r="E199" s="41"/>
      <c r="F199" s="45"/>
      <c r="G199" s="41"/>
      <c r="H199" s="41"/>
      <c r="I199" s="41"/>
      <c r="J199" s="41"/>
      <c r="K199" s="41"/>
      <c r="L199" s="41"/>
      <c r="M199" s="41"/>
      <c r="N199" s="41"/>
      <c r="O199" s="41"/>
    </row>
    <row r="200" spans="1:15" ht="30" customHeight="1">
      <c r="A200" s="41"/>
      <c r="B200" s="41"/>
      <c r="C200" s="41"/>
      <c r="D200" s="41"/>
      <c r="E200" s="41"/>
      <c r="F200" s="45"/>
      <c r="G200" s="41"/>
      <c r="H200" s="41"/>
      <c r="I200" s="41"/>
      <c r="J200" s="41"/>
      <c r="K200" s="41"/>
      <c r="L200" s="41"/>
      <c r="M200" s="41"/>
      <c r="N200" s="41"/>
      <c r="O200" s="41"/>
    </row>
    <row r="201" spans="1:15" ht="30" customHeight="1">
      <c r="A201" s="41"/>
      <c r="B201" s="41"/>
      <c r="C201" s="41"/>
      <c r="D201" s="41"/>
      <c r="E201" s="41"/>
      <c r="F201" s="45"/>
      <c r="G201" s="41"/>
      <c r="H201" s="41"/>
      <c r="I201" s="41"/>
      <c r="J201" s="41"/>
      <c r="K201" s="41"/>
      <c r="L201" s="41"/>
      <c r="M201" s="41"/>
      <c r="N201" s="41"/>
      <c r="O201" s="41"/>
    </row>
    <row r="202" spans="1:15" ht="30" customHeight="1">
      <c r="A202" s="41"/>
      <c r="B202" s="41"/>
      <c r="C202" s="41"/>
      <c r="D202" s="41"/>
      <c r="E202" s="41"/>
      <c r="F202" s="45"/>
      <c r="G202" s="41"/>
      <c r="H202" s="41"/>
      <c r="I202" s="41"/>
      <c r="J202" s="41"/>
      <c r="K202" s="41"/>
      <c r="L202" s="41"/>
      <c r="M202" s="41"/>
      <c r="N202" s="41"/>
      <c r="O202" s="41"/>
    </row>
    <row r="203" spans="1:15" ht="30" customHeight="1">
      <c r="A203" s="41"/>
      <c r="B203" s="41"/>
      <c r="C203" s="41"/>
      <c r="D203" s="41"/>
      <c r="E203" s="41"/>
      <c r="F203" s="45"/>
      <c r="G203" s="41"/>
      <c r="H203" s="41"/>
      <c r="I203" s="41"/>
      <c r="J203" s="41"/>
      <c r="K203" s="41"/>
      <c r="L203" s="41"/>
      <c r="M203" s="41"/>
      <c r="N203" s="41"/>
      <c r="O203" s="41"/>
    </row>
    <row r="204" spans="1:15" ht="30" customHeight="1">
      <c r="A204" s="41"/>
      <c r="B204" s="41"/>
      <c r="C204" s="41"/>
      <c r="D204" s="41"/>
      <c r="E204" s="41"/>
      <c r="F204" s="45"/>
      <c r="G204" s="41"/>
      <c r="H204" s="41"/>
      <c r="I204" s="41"/>
      <c r="J204" s="41"/>
      <c r="K204" s="41"/>
      <c r="L204" s="41"/>
      <c r="M204" s="41"/>
      <c r="N204" s="41"/>
      <c r="O204" s="41"/>
    </row>
    <row r="205" spans="1:15" ht="30" customHeight="1">
      <c r="A205" s="41"/>
      <c r="B205" s="41"/>
      <c r="C205" s="41"/>
      <c r="D205" s="41"/>
      <c r="E205" s="41"/>
      <c r="F205" s="45"/>
      <c r="G205" s="41"/>
      <c r="H205" s="41"/>
      <c r="I205" s="41"/>
      <c r="J205" s="41"/>
      <c r="K205" s="41"/>
      <c r="L205" s="41"/>
      <c r="M205" s="41"/>
      <c r="N205" s="41"/>
      <c r="O205" s="41"/>
    </row>
    <row r="206" spans="1:15" ht="30" customHeight="1">
      <c r="A206" s="41"/>
      <c r="B206" s="41"/>
      <c r="C206" s="41"/>
      <c r="D206" s="41"/>
      <c r="E206" s="41"/>
      <c r="F206" s="45"/>
      <c r="G206" s="41"/>
      <c r="H206" s="41"/>
      <c r="I206" s="41"/>
      <c r="J206" s="41"/>
      <c r="K206" s="41"/>
      <c r="L206" s="41"/>
      <c r="M206" s="41"/>
      <c r="N206" s="41"/>
      <c r="O206" s="41"/>
    </row>
    <row r="207" spans="1:15" ht="30" customHeight="1">
      <c r="A207" s="41"/>
      <c r="B207" s="41"/>
      <c r="C207" s="41"/>
      <c r="D207" s="41"/>
      <c r="E207" s="41"/>
      <c r="F207" s="45"/>
      <c r="G207" s="41"/>
      <c r="H207" s="41"/>
      <c r="I207" s="41"/>
      <c r="J207" s="41"/>
      <c r="K207" s="41"/>
      <c r="L207" s="41"/>
      <c r="M207" s="41"/>
      <c r="N207" s="41"/>
      <c r="O207" s="41"/>
    </row>
    <row r="208" spans="1:15" ht="30" customHeight="1">
      <c r="A208" s="41"/>
      <c r="B208" s="41"/>
      <c r="C208" s="41"/>
      <c r="D208" s="41"/>
      <c r="E208" s="41"/>
      <c r="F208" s="45"/>
      <c r="G208" s="41"/>
      <c r="H208" s="41"/>
      <c r="I208" s="41"/>
      <c r="J208" s="41"/>
      <c r="K208" s="41"/>
      <c r="L208" s="41"/>
      <c r="M208" s="41"/>
      <c r="N208" s="41"/>
      <c r="O208" s="41"/>
    </row>
    <row r="209" spans="1:29" ht="30" customHeight="1">
      <c r="A209" s="41"/>
      <c r="B209" s="41"/>
      <c r="C209" s="41"/>
      <c r="D209" s="41"/>
      <c r="E209" s="41"/>
      <c r="F209" s="45"/>
      <c r="G209" s="41"/>
      <c r="H209" s="41"/>
      <c r="I209" s="41"/>
      <c r="J209" s="41"/>
      <c r="K209" s="41"/>
      <c r="L209" s="41"/>
      <c r="M209" s="41"/>
      <c r="N209" s="41"/>
      <c r="O209" s="41"/>
    </row>
    <row r="210" spans="1:29" ht="30" customHeight="1">
      <c r="A210" s="41"/>
      <c r="B210" s="41"/>
      <c r="C210" s="41"/>
      <c r="D210" s="41"/>
      <c r="E210" s="41"/>
      <c r="F210" s="45"/>
      <c r="G210" s="41"/>
      <c r="H210" s="41"/>
      <c r="I210" s="41"/>
      <c r="J210" s="41"/>
      <c r="K210" s="41"/>
      <c r="L210" s="41"/>
      <c r="M210" s="41"/>
      <c r="N210" s="41"/>
      <c r="O210" s="41"/>
    </row>
    <row r="211" spans="1:29" ht="30" customHeight="1">
      <c r="A211" s="41"/>
      <c r="B211" s="41"/>
      <c r="C211" s="41" t="s">
        <v>70</v>
      </c>
      <c r="D211" s="41"/>
      <c r="E211" s="41"/>
      <c r="F211" s="45"/>
      <c r="G211" s="41"/>
      <c r="H211" s="41"/>
      <c r="I211" s="41"/>
      <c r="J211" s="41"/>
      <c r="K211" s="41"/>
      <c r="L211" s="41"/>
      <c r="M211" s="41"/>
      <c r="N211" s="41"/>
      <c r="O211" s="41"/>
    </row>
    <row r="212" spans="1:29" ht="30" customHeight="1">
      <c r="A212" s="41"/>
      <c r="B212" s="41"/>
      <c r="C212" s="42" t="s">
        <v>1695</v>
      </c>
      <c r="D212" s="42"/>
      <c r="E212" s="42"/>
      <c r="F212" s="43"/>
      <c r="G212" s="42"/>
      <c r="H212" s="42"/>
      <c r="I212" s="42"/>
      <c r="J212" s="42"/>
      <c r="K212" s="42"/>
      <c r="L212" s="42"/>
      <c r="M212" s="42"/>
      <c r="N212" s="42"/>
      <c r="O212" s="42"/>
    </row>
    <row r="213" spans="1:29" ht="30" customHeight="1">
      <c r="A213" s="44" t="s">
        <v>1301</v>
      </c>
      <c r="B213" s="44" t="s">
        <v>1696</v>
      </c>
      <c r="C213" s="44" t="s">
        <v>1697</v>
      </c>
      <c r="D213" s="44" t="s">
        <v>1698</v>
      </c>
      <c r="E213" s="44" t="s">
        <v>1323</v>
      </c>
      <c r="F213" s="45">
        <v>7</v>
      </c>
      <c r="G213" s="41"/>
      <c r="H213" s="41"/>
      <c r="I213" s="41"/>
      <c r="J213" s="41"/>
      <c r="K213" s="41"/>
      <c r="L213" s="41"/>
      <c r="M213" s="41"/>
      <c r="N213" s="41"/>
      <c r="O213" s="44" t="s">
        <v>47</v>
      </c>
      <c r="R213" s="39">
        <v>0</v>
      </c>
      <c r="S213" s="39">
        <v>0</v>
      </c>
      <c r="T213" s="39">
        <v>0</v>
      </c>
      <c r="U213" s="39">
        <v>1</v>
      </c>
      <c r="AC213" s="39">
        <v>1</v>
      </c>
    </row>
    <row r="214" spans="1:29" ht="30" customHeight="1">
      <c r="A214" s="44" t="s">
        <v>1301</v>
      </c>
      <c r="B214" s="44" t="s">
        <v>1699</v>
      </c>
      <c r="C214" s="44" t="s">
        <v>1700</v>
      </c>
      <c r="D214" s="44" t="s">
        <v>1701</v>
      </c>
      <c r="E214" s="44" t="s">
        <v>1323</v>
      </c>
      <c r="F214" s="45">
        <v>3</v>
      </c>
      <c r="G214" s="41"/>
      <c r="H214" s="41"/>
      <c r="I214" s="41"/>
      <c r="J214" s="41"/>
      <c r="K214" s="41"/>
      <c r="L214" s="41"/>
      <c r="M214" s="41"/>
      <c r="N214" s="41"/>
      <c r="O214" s="44" t="s">
        <v>47</v>
      </c>
      <c r="R214" s="39">
        <v>0</v>
      </c>
      <c r="S214" s="39">
        <v>0</v>
      </c>
      <c r="T214" s="39">
        <v>0</v>
      </c>
      <c r="U214" s="39">
        <v>1</v>
      </c>
      <c r="AC214" s="39">
        <v>1</v>
      </c>
    </row>
    <row r="215" spans="1:29" ht="30" customHeight="1">
      <c r="A215" s="44" t="s">
        <v>1301</v>
      </c>
      <c r="B215" s="44" t="s">
        <v>1702</v>
      </c>
      <c r="C215" s="44" t="s">
        <v>1700</v>
      </c>
      <c r="D215" s="44" t="s">
        <v>1703</v>
      </c>
      <c r="E215" s="44" t="s">
        <v>1323</v>
      </c>
      <c r="F215" s="45">
        <v>8</v>
      </c>
      <c r="G215" s="41"/>
      <c r="H215" s="41"/>
      <c r="I215" s="41"/>
      <c r="J215" s="41"/>
      <c r="K215" s="41"/>
      <c r="L215" s="41"/>
      <c r="M215" s="41"/>
      <c r="N215" s="41"/>
      <c r="O215" s="44" t="s">
        <v>47</v>
      </c>
      <c r="R215" s="39">
        <v>0</v>
      </c>
      <c r="S215" s="39">
        <v>0</v>
      </c>
      <c r="T215" s="39">
        <v>0</v>
      </c>
      <c r="U215" s="39">
        <v>1</v>
      </c>
      <c r="AC215" s="39">
        <v>1</v>
      </c>
    </row>
    <row r="216" spans="1:29" ht="30" customHeight="1">
      <c r="A216" s="44" t="s">
        <v>1301</v>
      </c>
      <c r="B216" s="44" t="s">
        <v>1704</v>
      </c>
      <c r="C216" s="44" t="s">
        <v>1700</v>
      </c>
      <c r="D216" s="44" t="s">
        <v>1705</v>
      </c>
      <c r="E216" s="44" t="s">
        <v>1323</v>
      </c>
      <c r="F216" s="45">
        <v>55</v>
      </c>
      <c r="G216" s="41"/>
      <c r="H216" s="41"/>
      <c r="I216" s="41"/>
      <c r="J216" s="41"/>
      <c r="K216" s="41"/>
      <c r="L216" s="41"/>
      <c r="M216" s="41"/>
      <c r="N216" s="41"/>
      <c r="O216" s="44" t="s">
        <v>47</v>
      </c>
      <c r="R216" s="39">
        <v>0</v>
      </c>
      <c r="S216" s="39">
        <v>0</v>
      </c>
      <c r="T216" s="39">
        <v>0</v>
      </c>
      <c r="U216" s="39">
        <v>1</v>
      </c>
      <c r="AC216" s="39">
        <v>1</v>
      </c>
    </row>
    <row r="217" spans="1:29" ht="30" customHeight="1">
      <c r="A217" s="44" t="s">
        <v>1301</v>
      </c>
      <c r="B217" s="44" t="s">
        <v>1542</v>
      </c>
      <c r="C217" s="44" t="s">
        <v>1543</v>
      </c>
      <c r="D217" s="44" t="s">
        <v>1544</v>
      </c>
      <c r="E217" s="44" t="s">
        <v>66</v>
      </c>
      <c r="F217" s="45">
        <v>1</v>
      </c>
      <c r="G217" s="41"/>
      <c r="H217" s="41"/>
      <c r="I217" s="41"/>
      <c r="J217" s="41"/>
      <c r="K217" s="41"/>
      <c r="L217" s="41"/>
      <c r="M217" s="41"/>
      <c r="N217" s="41"/>
      <c r="O217" s="44" t="s">
        <v>47</v>
      </c>
      <c r="P217" s="39">
        <v>217</v>
      </c>
      <c r="R217" s="39">
        <v>0</v>
      </c>
      <c r="S217" s="39">
        <v>0</v>
      </c>
      <c r="T217" s="39">
        <v>0.03</v>
      </c>
      <c r="AC217" s="39">
        <v>1</v>
      </c>
    </row>
    <row r="218" spans="1:29" ht="30" customHeight="1">
      <c r="A218" s="44" t="s">
        <v>1301</v>
      </c>
      <c r="B218" s="44" t="s">
        <v>1706</v>
      </c>
      <c r="C218" s="44" t="s">
        <v>1707</v>
      </c>
      <c r="D218" s="44" t="s">
        <v>1708</v>
      </c>
      <c r="E218" s="44" t="s">
        <v>221</v>
      </c>
      <c r="F218" s="45">
        <v>5</v>
      </c>
      <c r="G218" s="41"/>
      <c r="H218" s="41"/>
      <c r="I218" s="41"/>
      <c r="J218" s="41"/>
      <c r="K218" s="41"/>
      <c r="L218" s="41"/>
      <c r="M218" s="41"/>
      <c r="N218" s="41"/>
      <c r="O218" s="44" t="s">
        <v>47</v>
      </c>
      <c r="R218" s="39">
        <v>0</v>
      </c>
      <c r="S218" s="39">
        <v>0</v>
      </c>
      <c r="T218" s="39">
        <v>0</v>
      </c>
      <c r="AC218" s="39">
        <v>1</v>
      </c>
    </row>
    <row r="219" spans="1:29" ht="30" customHeight="1">
      <c r="A219" s="44" t="s">
        <v>1301</v>
      </c>
      <c r="B219" s="44" t="s">
        <v>1709</v>
      </c>
      <c r="C219" s="44" t="s">
        <v>1707</v>
      </c>
      <c r="D219" s="44" t="s">
        <v>1710</v>
      </c>
      <c r="E219" s="44" t="s">
        <v>221</v>
      </c>
      <c r="F219" s="45">
        <v>3</v>
      </c>
      <c r="G219" s="41"/>
      <c r="H219" s="41"/>
      <c r="I219" s="41"/>
      <c r="J219" s="41"/>
      <c r="K219" s="41"/>
      <c r="L219" s="41"/>
      <c r="M219" s="41"/>
      <c r="N219" s="41"/>
      <c r="O219" s="44" t="s">
        <v>47</v>
      </c>
      <c r="R219" s="39">
        <v>0</v>
      </c>
      <c r="S219" s="39">
        <v>0</v>
      </c>
      <c r="T219" s="39">
        <v>0</v>
      </c>
      <c r="AC219" s="39">
        <v>1</v>
      </c>
    </row>
    <row r="220" spans="1:29" ht="30" customHeight="1">
      <c r="A220" s="44" t="s">
        <v>1301</v>
      </c>
      <c r="B220" s="44" t="s">
        <v>1711</v>
      </c>
      <c r="C220" s="44" t="s">
        <v>1707</v>
      </c>
      <c r="D220" s="44" t="s">
        <v>1712</v>
      </c>
      <c r="E220" s="44" t="s">
        <v>221</v>
      </c>
      <c r="F220" s="45">
        <v>2</v>
      </c>
      <c r="G220" s="41"/>
      <c r="H220" s="41"/>
      <c r="I220" s="41"/>
      <c r="J220" s="41"/>
      <c r="K220" s="41"/>
      <c r="L220" s="41"/>
      <c r="M220" s="41"/>
      <c r="N220" s="41"/>
      <c r="O220" s="44" t="s">
        <v>47</v>
      </c>
      <c r="R220" s="39">
        <v>0</v>
      </c>
      <c r="S220" s="39">
        <v>0</v>
      </c>
      <c r="T220" s="39">
        <v>0</v>
      </c>
      <c r="AC220" s="39">
        <v>1</v>
      </c>
    </row>
    <row r="221" spans="1:29" ht="30" customHeight="1">
      <c r="A221" s="44" t="s">
        <v>1301</v>
      </c>
      <c r="B221" s="44" t="s">
        <v>1713</v>
      </c>
      <c r="C221" s="44" t="s">
        <v>1707</v>
      </c>
      <c r="D221" s="44" t="s">
        <v>1714</v>
      </c>
      <c r="E221" s="44" t="s">
        <v>221</v>
      </c>
      <c r="F221" s="45">
        <v>4</v>
      </c>
      <c r="G221" s="41"/>
      <c r="H221" s="41"/>
      <c r="I221" s="41"/>
      <c r="J221" s="41"/>
      <c r="K221" s="41"/>
      <c r="L221" s="41"/>
      <c r="M221" s="41"/>
      <c r="N221" s="41"/>
      <c r="O221" s="44" t="s">
        <v>47</v>
      </c>
      <c r="R221" s="39">
        <v>0</v>
      </c>
      <c r="S221" s="39">
        <v>0</v>
      </c>
      <c r="T221" s="39">
        <v>0</v>
      </c>
      <c r="AC221" s="39">
        <v>1</v>
      </c>
    </row>
    <row r="222" spans="1:29" ht="30" customHeight="1">
      <c r="A222" s="44" t="s">
        <v>1301</v>
      </c>
      <c r="B222" s="44" t="s">
        <v>1715</v>
      </c>
      <c r="C222" s="44" t="s">
        <v>1707</v>
      </c>
      <c r="D222" s="44" t="s">
        <v>1716</v>
      </c>
      <c r="E222" s="44" t="s">
        <v>221</v>
      </c>
      <c r="F222" s="45">
        <v>4</v>
      </c>
      <c r="G222" s="41"/>
      <c r="H222" s="41"/>
      <c r="I222" s="41"/>
      <c r="J222" s="41"/>
      <c r="K222" s="41"/>
      <c r="L222" s="41"/>
      <c r="M222" s="41"/>
      <c r="N222" s="41"/>
      <c r="O222" s="44" t="s">
        <v>47</v>
      </c>
      <c r="R222" s="39">
        <v>0</v>
      </c>
      <c r="S222" s="39">
        <v>0</v>
      </c>
      <c r="T222" s="39">
        <v>0</v>
      </c>
      <c r="AC222" s="39">
        <v>1</v>
      </c>
    </row>
    <row r="223" spans="1:29" ht="30" customHeight="1">
      <c r="A223" s="44" t="s">
        <v>1301</v>
      </c>
      <c r="B223" s="44" t="s">
        <v>1717</v>
      </c>
      <c r="C223" s="44" t="s">
        <v>1707</v>
      </c>
      <c r="D223" s="44" t="s">
        <v>1718</v>
      </c>
      <c r="E223" s="44" t="s">
        <v>221</v>
      </c>
      <c r="F223" s="45">
        <v>10</v>
      </c>
      <c r="G223" s="41"/>
      <c r="H223" s="41"/>
      <c r="I223" s="41"/>
      <c r="J223" s="41"/>
      <c r="K223" s="41"/>
      <c r="L223" s="41"/>
      <c r="M223" s="41"/>
      <c r="N223" s="41"/>
      <c r="O223" s="44" t="s">
        <v>47</v>
      </c>
      <c r="R223" s="39">
        <v>0</v>
      </c>
      <c r="S223" s="39">
        <v>0</v>
      </c>
      <c r="T223" s="39">
        <v>0</v>
      </c>
      <c r="AC223" s="39">
        <v>1</v>
      </c>
    </row>
    <row r="224" spans="1:29" ht="30" customHeight="1">
      <c r="A224" s="44" t="s">
        <v>1301</v>
      </c>
      <c r="B224" s="44" t="s">
        <v>1719</v>
      </c>
      <c r="C224" s="44" t="s">
        <v>1707</v>
      </c>
      <c r="D224" s="44" t="s">
        <v>1720</v>
      </c>
      <c r="E224" s="44" t="s">
        <v>221</v>
      </c>
      <c r="F224" s="45">
        <v>4</v>
      </c>
      <c r="G224" s="41"/>
      <c r="H224" s="41"/>
      <c r="I224" s="41"/>
      <c r="J224" s="41"/>
      <c r="K224" s="41"/>
      <c r="L224" s="41"/>
      <c r="M224" s="41"/>
      <c r="N224" s="41"/>
      <c r="O224" s="44" t="s">
        <v>47</v>
      </c>
      <c r="R224" s="39">
        <v>0</v>
      </c>
      <c r="S224" s="39">
        <v>0</v>
      </c>
      <c r="T224" s="39">
        <v>0</v>
      </c>
      <c r="AC224" s="39">
        <v>1</v>
      </c>
    </row>
    <row r="225" spans="1:29" ht="30" customHeight="1">
      <c r="A225" s="44" t="s">
        <v>1301</v>
      </c>
      <c r="B225" s="44" t="s">
        <v>1721</v>
      </c>
      <c r="C225" s="44" t="s">
        <v>1707</v>
      </c>
      <c r="D225" s="44" t="s">
        <v>1722</v>
      </c>
      <c r="E225" s="44" t="s">
        <v>221</v>
      </c>
      <c r="F225" s="45">
        <v>18</v>
      </c>
      <c r="G225" s="41"/>
      <c r="H225" s="41"/>
      <c r="I225" s="41"/>
      <c r="J225" s="41"/>
      <c r="K225" s="41"/>
      <c r="L225" s="41"/>
      <c r="M225" s="41"/>
      <c r="N225" s="41"/>
      <c r="O225" s="44" t="s">
        <v>47</v>
      </c>
      <c r="R225" s="39">
        <v>0</v>
      </c>
      <c r="S225" s="39">
        <v>0</v>
      </c>
      <c r="T225" s="39">
        <v>0</v>
      </c>
      <c r="AC225" s="39">
        <v>1</v>
      </c>
    </row>
    <row r="226" spans="1:29" ht="30" customHeight="1">
      <c r="A226" s="44" t="s">
        <v>1301</v>
      </c>
      <c r="B226" s="44" t="s">
        <v>1723</v>
      </c>
      <c r="C226" s="44" t="s">
        <v>1707</v>
      </c>
      <c r="D226" s="44" t="s">
        <v>1724</v>
      </c>
      <c r="E226" s="44" t="s">
        <v>221</v>
      </c>
      <c r="F226" s="45">
        <v>2</v>
      </c>
      <c r="G226" s="41"/>
      <c r="H226" s="41"/>
      <c r="I226" s="41"/>
      <c r="J226" s="41"/>
      <c r="K226" s="41"/>
      <c r="L226" s="41"/>
      <c r="M226" s="41"/>
      <c r="N226" s="41"/>
      <c r="O226" s="44" t="s">
        <v>47</v>
      </c>
      <c r="R226" s="39">
        <v>0</v>
      </c>
      <c r="S226" s="39">
        <v>0</v>
      </c>
      <c r="T226" s="39">
        <v>0</v>
      </c>
      <c r="AC226" s="39">
        <v>1</v>
      </c>
    </row>
    <row r="227" spans="1:29" ht="30" customHeight="1">
      <c r="A227" s="44" t="s">
        <v>1301</v>
      </c>
      <c r="B227" s="44" t="s">
        <v>1725</v>
      </c>
      <c r="C227" s="44" t="s">
        <v>1707</v>
      </c>
      <c r="D227" s="44" t="s">
        <v>1726</v>
      </c>
      <c r="E227" s="44" t="s">
        <v>221</v>
      </c>
      <c r="F227" s="45">
        <v>10</v>
      </c>
      <c r="G227" s="41"/>
      <c r="H227" s="41"/>
      <c r="I227" s="41"/>
      <c r="J227" s="41"/>
      <c r="K227" s="41"/>
      <c r="L227" s="41"/>
      <c r="M227" s="41"/>
      <c r="N227" s="41"/>
      <c r="O227" s="44" t="s">
        <v>47</v>
      </c>
      <c r="R227" s="39">
        <v>0</v>
      </c>
      <c r="S227" s="39">
        <v>0</v>
      </c>
      <c r="T227" s="39">
        <v>0</v>
      </c>
      <c r="AC227" s="39">
        <v>1</v>
      </c>
    </row>
    <row r="228" spans="1:29" ht="30" customHeight="1">
      <c r="A228" s="44" t="s">
        <v>1301</v>
      </c>
      <c r="B228" s="44" t="s">
        <v>1727</v>
      </c>
      <c r="C228" s="44" t="s">
        <v>1707</v>
      </c>
      <c r="D228" s="44" t="s">
        <v>1728</v>
      </c>
      <c r="E228" s="44" t="s">
        <v>221</v>
      </c>
      <c r="F228" s="45">
        <v>2</v>
      </c>
      <c r="G228" s="41"/>
      <c r="H228" s="41"/>
      <c r="I228" s="41"/>
      <c r="J228" s="41"/>
      <c r="K228" s="41"/>
      <c r="L228" s="41"/>
      <c r="M228" s="41"/>
      <c r="N228" s="41"/>
      <c r="O228" s="44" t="s">
        <v>47</v>
      </c>
      <c r="R228" s="39">
        <v>0</v>
      </c>
      <c r="S228" s="39">
        <v>0</v>
      </c>
      <c r="T228" s="39">
        <v>0</v>
      </c>
      <c r="AC228" s="39">
        <v>1</v>
      </c>
    </row>
    <row r="229" spans="1:29" ht="30" customHeight="1">
      <c r="A229" s="44" t="s">
        <v>1301</v>
      </c>
      <c r="B229" s="44" t="s">
        <v>1729</v>
      </c>
      <c r="C229" s="44" t="s">
        <v>1707</v>
      </c>
      <c r="D229" s="44" t="s">
        <v>1730</v>
      </c>
      <c r="E229" s="44" t="s">
        <v>221</v>
      </c>
      <c r="F229" s="45">
        <v>8</v>
      </c>
      <c r="G229" s="41"/>
      <c r="H229" s="41"/>
      <c r="I229" s="41"/>
      <c r="J229" s="41"/>
      <c r="K229" s="41"/>
      <c r="L229" s="41"/>
      <c r="M229" s="41"/>
      <c r="N229" s="41"/>
      <c r="O229" s="44" t="s">
        <v>47</v>
      </c>
      <c r="R229" s="39">
        <v>0</v>
      </c>
      <c r="S229" s="39">
        <v>0</v>
      </c>
      <c r="T229" s="39">
        <v>0</v>
      </c>
      <c r="AC229" s="39">
        <v>1</v>
      </c>
    </row>
    <row r="230" spans="1:29" ht="30" customHeight="1">
      <c r="A230" s="44" t="s">
        <v>1301</v>
      </c>
      <c r="B230" s="44" t="s">
        <v>1731</v>
      </c>
      <c r="C230" s="44" t="s">
        <v>1707</v>
      </c>
      <c r="D230" s="44" t="s">
        <v>1732</v>
      </c>
      <c r="E230" s="44" t="s">
        <v>221</v>
      </c>
      <c r="F230" s="45">
        <v>4</v>
      </c>
      <c r="G230" s="41"/>
      <c r="H230" s="41"/>
      <c r="I230" s="41"/>
      <c r="J230" s="41"/>
      <c r="K230" s="41"/>
      <c r="L230" s="41"/>
      <c r="M230" s="41"/>
      <c r="N230" s="41"/>
      <c r="O230" s="44" t="s">
        <v>47</v>
      </c>
      <c r="R230" s="39">
        <v>0</v>
      </c>
      <c r="S230" s="39">
        <v>0</v>
      </c>
      <c r="T230" s="39">
        <v>0</v>
      </c>
      <c r="AC230" s="39">
        <v>1</v>
      </c>
    </row>
    <row r="231" spans="1:29" ht="30" customHeight="1">
      <c r="A231" s="44" t="s">
        <v>1301</v>
      </c>
      <c r="B231" s="44" t="s">
        <v>1733</v>
      </c>
      <c r="C231" s="44" t="s">
        <v>1707</v>
      </c>
      <c r="D231" s="44" t="s">
        <v>1734</v>
      </c>
      <c r="E231" s="44" t="s">
        <v>221</v>
      </c>
      <c r="F231" s="45">
        <v>3</v>
      </c>
      <c r="G231" s="41"/>
      <c r="H231" s="41"/>
      <c r="I231" s="41"/>
      <c r="J231" s="41"/>
      <c r="K231" s="41"/>
      <c r="L231" s="41"/>
      <c r="M231" s="41"/>
      <c r="N231" s="41"/>
      <c r="O231" s="44" t="s">
        <v>47</v>
      </c>
      <c r="R231" s="39">
        <v>0</v>
      </c>
      <c r="S231" s="39">
        <v>0</v>
      </c>
      <c r="T231" s="39">
        <v>0</v>
      </c>
      <c r="AC231" s="39">
        <v>1</v>
      </c>
    </row>
    <row r="232" spans="1:29" ht="30" customHeight="1">
      <c r="A232" s="44" t="s">
        <v>1301</v>
      </c>
      <c r="B232" s="44" t="s">
        <v>1735</v>
      </c>
      <c r="C232" s="44" t="s">
        <v>1736</v>
      </c>
      <c r="D232" s="44" t="s">
        <v>1672</v>
      </c>
      <c r="E232" s="44" t="s">
        <v>61</v>
      </c>
      <c r="F232" s="45">
        <v>2</v>
      </c>
      <c r="G232" s="41"/>
      <c r="H232" s="41"/>
      <c r="I232" s="41"/>
      <c r="J232" s="41"/>
      <c r="K232" s="41"/>
      <c r="L232" s="41"/>
      <c r="M232" s="41"/>
      <c r="N232" s="41"/>
      <c r="O232" s="44" t="s">
        <v>1735</v>
      </c>
      <c r="R232" s="39">
        <v>0</v>
      </c>
      <c r="S232" s="39">
        <v>0</v>
      </c>
      <c r="T232" s="39">
        <v>0</v>
      </c>
      <c r="AC232" s="39">
        <v>1</v>
      </c>
    </row>
    <row r="233" spans="1:29" ht="30" customHeight="1">
      <c r="A233" s="44" t="s">
        <v>1301</v>
      </c>
      <c r="B233" s="44" t="s">
        <v>1737</v>
      </c>
      <c r="C233" s="44" t="s">
        <v>1736</v>
      </c>
      <c r="D233" s="44" t="s">
        <v>1738</v>
      </c>
      <c r="E233" s="44" t="s">
        <v>61</v>
      </c>
      <c r="F233" s="45">
        <v>29</v>
      </c>
      <c r="G233" s="41"/>
      <c r="H233" s="41"/>
      <c r="I233" s="41"/>
      <c r="J233" s="41"/>
      <c r="K233" s="41"/>
      <c r="L233" s="41"/>
      <c r="M233" s="41"/>
      <c r="N233" s="41"/>
      <c r="O233" s="44" t="s">
        <v>1737</v>
      </c>
      <c r="R233" s="39">
        <v>0</v>
      </c>
      <c r="S233" s="39">
        <v>0</v>
      </c>
      <c r="T233" s="39">
        <v>0</v>
      </c>
      <c r="AC233" s="39">
        <v>1</v>
      </c>
    </row>
    <row r="234" spans="1:29" ht="30" customHeight="1">
      <c r="A234" s="44" t="s">
        <v>1301</v>
      </c>
      <c r="B234" s="44" t="s">
        <v>1739</v>
      </c>
      <c r="C234" s="44" t="s">
        <v>1675</v>
      </c>
      <c r="D234" s="44" t="s">
        <v>1738</v>
      </c>
      <c r="E234" s="44" t="s">
        <v>61</v>
      </c>
      <c r="F234" s="45">
        <v>1</v>
      </c>
      <c r="G234" s="41"/>
      <c r="H234" s="41"/>
      <c r="I234" s="41"/>
      <c r="J234" s="41"/>
      <c r="K234" s="41"/>
      <c r="L234" s="41"/>
      <c r="M234" s="41"/>
      <c r="N234" s="41"/>
      <c r="O234" s="44" t="s">
        <v>1739</v>
      </c>
      <c r="R234" s="39">
        <v>0</v>
      </c>
      <c r="S234" s="39">
        <v>0</v>
      </c>
      <c r="T234" s="39">
        <v>0</v>
      </c>
      <c r="AC234" s="39">
        <v>1</v>
      </c>
    </row>
    <row r="235" spans="1:29" ht="30" customHeight="1">
      <c r="A235" s="44" t="s">
        <v>1301</v>
      </c>
      <c r="B235" s="44" t="s">
        <v>1740</v>
      </c>
      <c r="C235" s="44" t="s">
        <v>1677</v>
      </c>
      <c r="D235" s="44" t="s">
        <v>1738</v>
      </c>
      <c r="E235" s="44" t="s">
        <v>61</v>
      </c>
      <c r="F235" s="45">
        <v>1</v>
      </c>
      <c r="G235" s="41"/>
      <c r="H235" s="41"/>
      <c r="I235" s="41"/>
      <c r="J235" s="41"/>
      <c r="K235" s="41"/>
      <c r="L235" s="41"/>
      <c r="M235" s="41"/>
      <c r="N235" s="41"/>
      <c r="O235" s="44" t="s">
        <v>1740</v>
      </c>
      <c r="R235" s="39">
        <v>0</v>
      </c>
      <c r="S235" s="39">
        <v>0</v>
      </c>
      <c r="T235" s="39">
        <v>0</v>
      </c>
      <c r="AC235" s="39">
        <v>1</v>
      </c>
    </row>
    <row r="236" spans="1:29" ht="30" customHeight="1">
      <c r="A236" s="44" t="s">
        <v>1301</v>
      </c>
      <c r="B236" s="44" t="s">
        <v>1741</v>
      </c>
      <c r="C236" s="44" t="s">
        <v>1707</v>
      </c>
      <c r="D236" s="44" t="s">
        <v>1742</v>
      </c>
      <c r="E236" s="44" t="s">
        <v>221</v>
      </c>
      <c r="F236" s="45">
        <v>4</v>
      </c>
      <c r="G236" s="41"/>
      <c r="H236" s="41"/>
      <c r="I236" s="41"/>
      <c r="J236" s="41"/>
      <c r="K236" s="41"/>
      <c r="L236" s="41"/>
      <c r="M236" s="41"/>
      <c r="N236" s="41"/>
      <c r="O236" s="44" t="s">
        <v>47</v>
      </c>
      <c r="R236" s="39">
        <v>0</v>
      </c>
      <c r="S236" s="39">
        <v>0</v>
      </c>
      <c r="T236" s="39">
        <v>0</v>
      </c>
      <c r="AC236" s="39">
        <v>1</v>
      </c>
    </row>
    <row r="237" spans="1:29" ht="30" customHeight="1">
      <c r="A237" s="44" t="s">
        <v>1301</v>
      </c>
      <c r="B237" s="44" t="s">
        <v>1743</v>
      </c>
      <c r="C237" s="44" t="s">
        <v>1707</v>
      </c>
      <c r="D237" s="44" t="s">
        <v>1744</v>
      </c>
      <c r="E237" s="44" t="s">
        <v>221</v>
      </c>
      <c r="F237" s="45">
        <v>10</v>
      </c>
      <c r="G237" s="41"/>
      <c r="H237" s="41"/>
      <c r="I237" s="41"/>
      <c r="J237" s="41"/>
      <c r="K237" s="41"/>
      <c r="L237" s="41"/>
      <c r="M237" s="41"/>
      <c r="N237" s="41"/>
      <c r="O237" s="44" t="s">
        <v>47</v>
      </c>
      <c r="R237" s="39">
        <v>0</v>
      </c>
      <c r="S237" s="39">
        <v>0</v>
      </c>
      <c r="T237" s="39">
        <v>0</v>
      </c>
      <c r="AC237" s="39">
        <v>1</v>
      </c>
    </row>
    <row r="238" spans="1:29" ht="30" customHeight="1">
      <c r="A238" s="44" t="s">
        <v>1301</v>
      </c>
      <c r="B238" s="44" t="s">
        <v>1745</v>
      </c>
      <c r="C238" s="44" t="s">
        <v>1746</v>
      </c>
      <c r="D238" s="44" t="s">
        <v>1738</v>
      </c>
      <c r="E238" s="44" t="s">
        <v>61</v>
      </c>
      <c r="F238" s="45">
        <v>1</v>
      </c>
      <c r="G238" s="41"/>
      <c r="H238" s="41"/>
      <c r="I238" s="41"/>
      <c r="J238" s="41"/>
      <c r="K238" s="41"/>
      <c r="L238" s="41"/>
      <c r="M238" s="41"/>
      <c r="N238" s="41"/>
      <c r="O238" s="44" t="s">
        <v>47</v>
      </c>
      <c r="R238" s="39">
        <v>0</v>
      </c>
      <c r="S238" s="39">
        <v>0</v>
      </c>
      <c r="T238" s="39">
        <v>0</v>
      </c>
      <c r="AC238" s="39">
        <v>1</v>
      </c>
    </row>
    <row r="239" spans="1:29" ht="30" customHeight="1">
      <c r="A239" s="44" t="s">
        <v>1301</v>
      </c>
      <c r="B239" s="44" t="s">
        <v>1473</v>
      </c>
      <c r="C239" s="44" t="s">
        <v>1474</v>
      </c>
      <c r="D239" s="44" t="s">
        <v>1325</v>
      </c>
      <c r="E239" s="44" t="s">
        <v>1324</v>
      </c>
      <c r="F239" s="45">
        <v>1</v>
      </c>
      <c r="G239" s="41"/>
      <c r="H239" s="41"/>
      <c r="I239" s="41"/>
      <c r="J239" s="41"/>
      <c r="K239" s="41"/>
      <c r="L239" s="41"/>
      <c r="M239" s="41"/>
      <c r="N239" s="41"/>
      <c r="O239" s="44" t="s">
        <v>47</v>
      </c>
      <c r="R239" s="39">
        <v>0</v>
      </c>
      <c r="S239" s="39">
        <v>0</v>
      </c>
      <c r="T239" s="39">
        <v>0</v>
      </c>
      <c r="W239" s="39">
        <v>3</v>
      </c>
      <c r="AC239" s="39">
        <v>1</v>
      </c>
    </row>
    <row r="240" spans="1:29" ht="30" customHeight="1">
      <c r="A240" s="44" t="s">
        <v>1301</v>
      </c>
      <c r="B240" s="44" t="s">
        <v>1475</v>
      </c>
      <c r="C240" s="44" t="s">
        <v>1474</v>
      </c>
      <c r="D240" s="44" t="s">
        <v>1330</v>
      </c>
      <c r="E240" s="44" t="s">
        <v>1324</v>
      </c>
      <c r="F240" s="45">
        <v>4</v>
      </c>
      <c r="G240" s="41"/>
      <c r="H240" s="41"/>
      <c r="I240" s="41"/>
      <c r="J240" s="41"/>
      <c r="K240" s="41"/>
      <c r="L240" s="41"/>
      <c r="M240" s="41"/>
      <c r="N240" s="41"/>
      <c r="O240" s="44" t="s">
        <v>47</v>
      </c>
      <c r="R240" s="39">
        <v>0</v>
      </c>
      <c r="S240" s="39">
        <v>0</v>
      </c>
      <c r="T240" s="39">
        <v>0</v>
      </c>
      <c r="W240" s="39">
        <v>3</v>
      </c>
      <c r="AC240" s="39">
        <v>1</v>
      </c>
    </row>
    <row r="241" spans="1:29" ht="30" customHeight="1">
      <c r="A241" s="44" t="s">
        <v>1301</v>
      </c>
      <c r="B241" s="44" t="s">
        <v>1479</v>
      </c>
      <c r="C241" s="44" t="s">
        <v>1326</v>
      </c>
      <c r="D241" s="44" t="s">
        <v>1480</v>
      </c>
      <c r="E241" s="44" t="s">
        <v>66</v>
      </c>
      <c r="F241" s="45">
        <v>1</v>
      </c>
      <c r="G241" s="41"/>
      <c r="H241" s="41"/>
      <c r="I241" s="41"/>
      <c r="J241" s="41"/>
      <c r="K241" s="41"/>
      <c r="L241" s="41"/>
      <c r="M241" s="41"/>
      <c r="N241" s="41"/>
      <c r="O241" s="44" t="s">
        <v>47</v>
      </c>
      <c r="P241" s="39">
        <v>241</v>
      </c>
      <c r="R241" s="39">
        <v>1</v>
      </c>
      <c r="S241" s="39">
        <v>0</v>
      </c>
      <c r="T241" s="39">
        <v>0.03</v>
      </c>
      <c r="AC241" s="39">
        <v>1</v>
      </c>
    </row>
    <row r="242" spans="1:29" ht="30" customHeight="1">
      <c r="A242" s="41"/>
      <c r="B242" s="41"/>
      <c r="C242" s="41"/>
      <c r="D242" s="41"/>
      <c r="E242" s="41"/>
      <c r="F242" s="45"/>
      <c r="G242" s="41"/>
      <c r="H242" s="41"/>
      <c r="I242" s="41"/>
      <c r="J242" s="41"/>
      <c r="K242" s="41"/>
      <c r="L242" s="41"/>
      <c r="M242" s="41"/>
      <c r="N242" s="41"/>
      <c r="O242" s="41"/>
    </row>
    <row r="243" spans="1:29" ht="30" customHeight="1">
      <c r="A243" s="41"/>
      <c r="B243" s="41"/>
      <c r="C243" s="41"/>
      <c r="D243" s="41"/>
      <c r="E243" s="41"/>
      <c r="F243" s="45"/>
      <c r="G243" s="41"/>
      <c r="H243" s="41"/>
      <c r="I243" s="41"/>
      <c r="J243" s="41"/>
      <c r="K243" s="41"/>
      <c r="L243" s="41"/>
      <c r="M243" s="41"/>
      <c r="N243" s="41"/>
      <c r="O243" s="41"/>
    </row>
    <row r="244" spans="1:29" ht="30" customHeight="1">
      <c r="A244" s="41"/>
      <c r="B244" s="41"/>
      <c r="C244" s="41"/>
      <c r="D244" s="41"/>
      <c r="E244" s="41"/>
      <c r="F244" s="45"/>
      <c r="G244" s="41"/>
      <c r="H244" s="41"/>
      <c r="I244" s="41"/>
      <c r="J244" s="41"/>
      <c r="K244" s="41"/>
      <c r="L244" s="41"/>
      <c r="M244" s="41"/>
      <c r="N244" s="41"/>
      <c r="O244" s="41"/>
    </row>
    <row r="245" spans="1:29" ht="30" customHeight="1">
      <c r="A245" s="41"/>
      <c r="B245" s="41"/>
      <c r="C245" s="41"/>
      <c r="D245" s="41"/>
      <c r="E245" s="41"/>
      <c r="F245" s="45"/>
      <c r="G245" s="41"/>
      <c r="H245" s="41"/>
      <c r="I245" s="41"/>
      <c r="J245" s="41"/>
      <c r="K245" s="41"/>
      <c r="L245" s="41"/>
      <c r="M245" s="41"/>
      <c r="N245" s="41"/>
      <c r="O245" s="41"/>
    </row>
    <row r="246" spans="1:29" ht="30" customHeight="1">
      <c r="A246" s="41"/>
      <c r="B246" s="41"/>
      <c r="C246" s="41"/>
      <c r="D246" s="41"/>
      <c r="E246" s="41"/>
      <c r="F246" s="45"/>
      <c r="G246" s="41"/>
      <c r="H246" s="41"/>
      <c r="I246" s="41"/>
      <c r="J246" s="41"/>
      <c r="K246" s="41"/>
      <c r="L246" s="41"/>
      <c r="M246" s="41"/>
      <c r="N246" s="41"/>
      <c r="O246" s="41"/>
    </row>
    <row r="247" spans="1:29" ht="30" customHeight="1">
      <c r="A247" s="41"/>
      <c r="B247" s="41"/>
      <c r="C247" s="41"/>
      <c r="D247" s="41"/>
      <c r="E247" s="41"/>
      <c r="F247" s="45"/>
      <c r="G247" s="41"/>
      <c r="H247" s="41"/>
      <c r="I247" s="41"/>
      <c r="J247" s="41"/>
      <c r="K247" s="41"/>
      <c r="L247" s="41"/>
      <c r="M247" s="41"/>
      <c r="N247" s="41"/>
      <c r="O247" s="41"/>
    </row>
    <row r="248" spans="1:29" ht="30" customHeight="1">
      <c r="A248" s="41"/>
      <c r="B248" s="41"/>
      <c r="C248" s="41"/>
      <c r="D248" s="41"/>
      <c r="E248" s="41"/>
      <c r="F248" s="45"/>
      <c r="G248" s="41"/>
      <c r="H248" s="41"/>
      <c r="I248" s="41"/>
      <c r="J248" s="41"/>
      <c r="K248" s="41"/>
      <c r="L248" s="41"/>
      <c r="M248" s="41"/>
      <c r="N248" s="41"/>
      <c r="O248" s="41"/>
    </row>
    <row r="249" spans="1:29" ht="30" customHeight="1">
      <c r="A249" s="41"/>
      <c r="B249" s="41"/>
      <c r="C249" s="41"/>
      <c r="D249" s="41"/>
      <c r="E249" s="41"/>
      <c r="F249" s="45"/>
      <c r="G249" s="41"/>
      <c r="H249" s="41"/>
      <c r="I249" s="41"/>
      <c r="J249" s="41"/>
      <c r="K249" s="41"/>
      <c r="L249" s="41"/>
      <c r="M249" s="41"/>
      <c r="N249" s="41"/>
      <c r="O249" s="41"/>
    </row>
    <row r="250" spans="1:29" ht="30" customHeight="1">
      <c r="A250" s="41"/>
      <c r="B250" s="41"/>
      <c r="C250" s="41"/>
      <c r="D250" s="41"/>
      <c r="E250" s="41"/>
      <c r="F250" s="45"/>
      <c r="G250" s="41"/>
      <c r="H250" s="41"/>
      <c r="I250" s="41"/>
      <c r="J250" s="41"/>
      <c r="K250" s="41"/>
      <c r="L250" s="41"/>
      <c r="M250" s="41"/>
      <c r="N250" s="41"/>
      <c r="O250" s="41"/>
    </row>
    <row r="251" spans="1:29" ht="30" customHeight="1">
      <c r="A251" s="41"/>
      <c r="B251" s="41"/>
      <c r="C251" s="41"/>
      <c r="D251" s="41"/>
      <c r="E251" s="41"/>
      <c r="F251" s="45"/>
      <c r="G251" s="41"/>
      <c r="H251" s="41"/>
      <c r="I251" s="41"/>
      <c r="J251" s="41"/>
      <c r="K251" s="41"/>
      <c r="L251" s="41"/>
      <c r="M251" s="41"/>
      <c r="N251" s="41"/>
      <c r="O251" s="41"/>
    </row>
    <row r="252" spans="1:29" ht="30" customHeight="1">
      <c r="A252" s="41"/>
      <c r="B252" s="41"/>
      <c r="C252" s="41"/>
      <c r="D252" s="41"/>
      <c r="E252" s="41"/>
      <c r="F252" s="45"/>
      <c r="G252" s="41"/>
      <c r="H252" s="41"/>
      <c r="I252" s="41"/>
      <c r="J252" s="41"/>
      <c r="K252" s="41"/>
      <c r="L252" s="41"/>
      <c r="M252" s="41"/>
      <c r="N252" s="41"/>
      <c r="O252" s="41"/>
    </row>
    <row r="253" spans="1:29" ht="30" customHeight="1">
      <c r="A253" s="41"/>
      <c r="B253" s="41"/>
      <c r="C253" s="41"/>
      <c r="D253" s="41"/>
      <c r="E253" s="41"/>
      <c r="F253" s="45"/>
      <c r="G253" s="41"/>
      <c r="H253" s="41"/>
      <c r="I253" s="41"/>
      <c r="J253" s="41"/>
      <c r="K253" s="41"/>
      <c r="L253" s="41"/>
      <c r="M253" s="41"/>
      <c r="N253" s="41"/>
      <c r="O253" s="41"/>
    </row>
    <row r="254" spans="1:29" ht="30" customHeight="1">
      <c r="A254" s="41"/>
      <c r="B254" s="41"/>
      <c r="C254" s="41"/>
      <c r="D254" s="41"/>
      <c r="E254" s="41"/>
      <c r="F254" s="45"/>
      <c r="G254" s="41"/>
      <c r="H254" s="41"/>
      <c r="I254" s="41"/>
      <c r="J254" s="41"/>
      <c r="K254" s="41"/>
      <c r="L254" s="41"/>
      <c r="M254" s="41"/>
      <c r="N254" s="41"/>
      <c r="O254" s="41"/>
    </row>
    <row r="255" spans="1:29" ht="30" customHeight="1">
      <c r="A255" s="41"/>
      <c r="B255" s="41"/>
      <c r="C255" s="41"/>
      <c r="D255" s="41"/>
      <c r="E255" s="41"/>
      <c r="F255" s="45"/>
      <c r="G255" s="41"/>
      <c r="H255" s="41"/>
      <c r="I255" s="41"/>
      <c r="J255" s="41"/>
      <c r="K255" s="41"/>
      <c r="L255" s="41"/>
      <c r="M255" s="41"/>
      <c r="N255" s="41"/>
      <c r="O255" s="41"/>
    </row>
    <row r="256" spans="1:29" ht="30" customHeight="1">
      <c r="A256" s="41"/>
      <c r="B256" s="41"/>
      <c r="C256" s="41"/>
      <c r="D256" s="41"/>
      <c r="E256" s="41"/>
      <c r="F256" s="45"/>
      <c r="G256" s="41"/>
      <c r="H256" s="41"/>
      <c r="I256" s="41"/>
      <c r="J256" s="41"/>
      <c r="K256" s="41"/>
      <c r="L256" s="41"/>
      <c r="M256" s="41"/>
      <c r="N256" s="41"/>
      <c r="O256" s="41"/>
    </row>
    <row r="257" spans="1:29" ht="30" customHeight="1">
      <c r="A257" s="41"/>
      <c r="B257" s="41"/>
      <c r="C257" s="41"/>
      <c r="D257" s="41"/>
      <c r="E257" s="41"/>
      <c r="F257" s="45"/>
      <c r="G257" s="41"/>
      <c r="H257" s="41"/>
      <c r="I257" s="41"/>
      <c r="J257" s="41"/>
      <c r="K257" s="41"/>
      <c r="L257" s="41"/>
      <c r="M257" s="41"/>
      <c r="N257" s="41"/>
      <c r="O257" s="41"/>
    </row>
    <row r="258" spans="1:29" ht="30" customHeight="1">
      <c r="A258" s="41"/>
      <c r="B258" s="41"/>
      <c r="C258" s="41"/>
      <c r="D258" s="41"/>
      <c r="E258" s="41"/>
      <c r="F258" s="45"/>
      <c r="G258" s="41"/>
      <c r="H258" s="41"/>
      <c r="I258" s="41"/>
      <c r="J258" s="41"/>
      <c r="K258" s="41"/>
      <c r="L258" s="41"/>
      <c r="M258" s="41"/>
      <c r="N258" s="41"/>
      <c r="O258" s="41"/>
    </row>
    <row r="259" spans="1:29" ht="30" customHeight="1">
      <c r="A259" s="41"/>
      <c r="B259" s="41"/>
      <c r="C259" s="41"/>
      <c r="D259" s="41"/>
      <c r="E259" s="41"/>
      <c r="F259" s="45"/>
      <c r="G259" s="41"/>
      <c r="H259" s="41"/>
      <c r="I259" s="41"/>
      <c r="J259" s="41"/>
      <c r="K259" s="41"/>
      <c r="L259" s="41"/>
      <c r="M259" s="41"/>
      <c r="N259" s="41"/>
      <c r="O259" s="41"/>
    </row>
    <row r="260" spans="1:29" ht="30" customHeight="1">
      <c r="A260" s="41"/>
      <c r="B260" s="41"/>
      <c r="C260" s="41"/>
      <c r="D260" s="41"/>
      <c r="E260" s="41"/>
      <c r="F260" s="45"/>
      <c r="G260" s="41"/>
      <c r="H260" s="41"/>
      <c r="I260" s="41"/>
      <c r="J260" s="41"/>
      <c r="K260" s="41"/>
      <c r="L260" s="41"/>
      <c r="M260" s="41"/>
      <c r="N260" s="41"/>
      <c r="O260" s="41"/>
    </row>
    <row r="261" spans="1:29" ht="30" customHeight="1">
      <c r="A261" s="41"/>
      <c r="B261" s="41"/>
      <c r="C261" s="41"/>
      <c r="D261" s="41"/>
      <c r="E261" s="41"/>
      <c r="F261" s="45"/>
      <c r="G261" s="41"/>
      <c r="H261" s="41"/>
      <c r="I261" s="41"/>
      <c r="J261" s="41"/>
      <c r="K261" s="41"/>
      <c r="L261" s="41"/>
      <c r="M261" s="41"/>
      <c r="N261" s="41"/>
      <c r="O261" s="41"/>
    </row>
    <row r="262" spans="1:29" ht="30" customHeight="1">
      <c r="A262" s="41"/>
      <c r="B262" s="41"/>
      <c r="C262" s="41"/>
      <c r="D262" s="41"/>
      <c r="E262" s="41"/>
      <c r="F262" s="45"/>
      <c r="G262" s="41"/>
      <c r="H262" s="41"/>
      <c r="I262" s="41"/>
      <c r="J262" s="41"/>
      <c r="K262" s="41"/>
      <c r="L262" s="41"/>
      <c r="M262" s="41"/>
      <c r="N262" s="41"/>
      <c r="O262" s="41"/>
    </row>
    <row r="263" spans="1:29" ht="30" customHeight="1">
      <c r="A263" s="41"/>
      <c r="B263" s="41"/>
      <c r="C263" s="41" t="s">
        <v>70</v>
      </c>
      <c r="D263" s="41"/>
      <c r="E263" s="41"/>
      <c r="F263" s="45"/>
      <c r="G263" s="41"/>
      <c r="H263" s="41"/>
      <c r="I263" s="41"/>
      <c r="J263" s="41"/>
      <c r="K263" s="41"/>
      <c r="L263" s="41"/>
      <c r="M263" s="41"/>
      <c r="N263" s="41"/>
      <c r="O263" s="41"/>
    </row>
    <row r="264" spans="1:29" ht="30" customHeight="1">
      <c r="A264" s="41"/>
      <c r="B264" s="41"/>
      <c r="C264" s="42" t="s">
        <v>1747</v>
      </c>
      <c r="D264" s="42"/>
      <c r="E264" s="42"/>
      <c r="F264" s="43"/>
      <c r="G264" s="42"/>
      <c r="H264" s="42"/>
      <c r="I264" s="42"/>
      <c r="J264" s="42"/>
      <c r="K264" s="42"/>
      <c r="L264" s="42"/>
      <c r="M264" s="42"/>
      <c r="N264" s="42"/>
      <c r="O264" s="42"/>
    </row>
    <row r="265" spans="1:29" ht="30" customHeight="1">
      <c r="A265" s="44" t="s">
        <v>1304</v>
      </c>
      <c r="B265" s="44" t="s">
        <v>1748</v>
      </c>
      <c r="C265" s="44" t="s">
        <v>1697</v>
      </c>
      <c r="D265" s="44" t="s">
        <v>1749</v>
      </c>
      <c r="E265" s="44" t="s">
        <v>1323</v>
      </c>
      <c r="F265" s="45">
        <v>2</v>
      </c>
      <c r="G265" s="41"/>
      <c r="H265" s="41"/>
      <c r="I265" s="41"/>
      <c r="J265" s="41"/>
      <c r="K265" s="41"/>
      <c r="L265" s="41"/>
      <c r="M265" s="41"/>
      <c r="N265" s="41"/>
      <c r="O265" s="44" t="s">
        <v>47</v>
      </c>
      <c r="R265" s="39">
        <v>0</v>
      </c>
      <c r="S265" s="39">
        <v>0</v>
      </c>
      <c r="T265" s="39">
        <v>0</v>
      </c>
      <c r="U265" s="39">
        <v>1</v>
      </c>
      <c r="AC265" s="39">
        <v>1</v>
      </c>
    </row>
    <row r="266" spans="1:29" ht="30" customHeight="1">
      <c r="A266" s="44" t="s">
        <v>1304</v>
      </c>
      <c r="B266" s="44" t="s">
        <v>1696</v>
      </c>
      <c r="C266" s="44" t="s">
        <v>1697</v>
      </c>
      <c r="D266" s="44" t="s">
        <v>1698</v>
      </c>
      <c r="E266" s="44" t="s">
        <v>1323</v>
      </c>
      <c r="F266" s="45">
        <v>4</v>
      </c>
      <c r="G266" s="41"/>
      <c r="H266" s="41"/>
      <c r="I266" s="41"/>
      <c r="J266" s="41"/>
      <c r="K266" s="41"/>
      <c r="L266" s="41"/>
      <c r="M266" s="41"/>
      <c r="N266" s="41"/>
      <c r="O266" s="44" t="s">
        <v>47</v>
      </c>
      <c r="R266" s="39">
        <v>0</v>
      </c>
      <c r="S266" s="39">
        <v>0</v>
      </c>
      <c r="T266" s="39">
        <v>0</v>
      </c>
      <c r="U266" s="39">
        <v>1</v>
      </c>
      <c r="AC266" s="39">
        <v>1</v>
      </c>
    </row>
    <row r="267" spans="1:29" ht="30" customHeight="1">
      <c r="A267" s="44" t="s">
        <v>1304</v>
      </c>
      <c r="B267" s="44" t="s">
        <v>1750</v>
      </c>
      <c r="C267" s="44" t="s">
        <v>1700</v>
      </c>
      <c r="D267" s="44" t="s">
        <v>1751</v>
      </c>
      <c r="E267" s="44" t="s">
        <v>1323</v>
      </c>
      <c r="F267" s="45">
        <v>8</v>
      </c>
      <c r="G267" s="41"/>
      <c r="H267" s="41"/>
      <c r="I267" s="41"/>
      <c r="J267" s="41"/>
      <c r="K267" s="41"/>
      <c r="L267" s="41"/>
      <c r="M267" s="41"/>
      <c r="N267" s="41"/>
      <c r="O267" s="44" t="s">
        <v>47</v>
      </c>
      <c r="R267" s="39">
        <v>0</v>
      </c>
      <c r="S267" s="39">
        <v>0</v>
      </c>
      <c r="T267" s="39">
        <v>0</v>
      </c>
      <c r="U267" s="39">
        <v>1</v>
      </c>
      <c r="AC267" s="39">
        <v>1</v>
      </c>
    </row>
    <row r="268" spans="1:29" ht="30" customHeight="1">
      <c r="A268" s="44" t="s">
        <v>1304</v>
      </c>
      <c r="B268" s="44" t="s">
        <v>1702</v>
      </c>
      <c r="C268" s="44" t="s">
        <v>1700</v>
      </c>
      <c r="D268" s="44" t="s">
        <v>1703</v>
      </c>
      <c r="E268" s="44" t="s">
        <v>1323</v>
      </c>
      <c r="F268" s="45">
        <v>57</v>
      </c>
      <c r="G268" s="41"/>
      <c r="H268" s="41"/>
      <c r="I268" s="41"/>
      <c r="J268" s="41"/>
      <c r="K268" s="41"/>
      <c r="L268" s="41"/>
      <c r="M268" s="41"/>
      <c r="N268" s="41"/>
      <c r="O268" s="44" t="s">
        <v>47</v>
      </c>
      <c r="R268" s="39">
        <v>0</v>
      </c>
      <c r="S268" s="39">
        <v>0</v>
      </c>
      <c r="T268" s="39">
        <v>0</v>
      </c>
      <c r="U268" s="39">
        <v>1</v>
      </c>
      <c r="AC268" s="39">
        <v>1</v>
      </c>
    </row>
    <row r="269" spans="1:29" ht="30" customHeight="1">
      <c r="A269" s="44" t="s">
        <v>1304</v>
      </c>
      <c r="B269" s="44" t="s">
        <v>1752</v>
      </c>
      <c r="C269" s="44" t="s">
        <v>1700</v>
      </c>
      <c r="D269" s="44" t="s">
        <v>1753</v>
      </c>
      <c r="E269" s="44" t="s">
        <v>1323</v>
      </c>
      <c r="F269" s="45">
        <v>48</v>
      </c>
      <c r="G269" s="41"/>
      <c r="H269" s="41"/>
      <c r="I269" s="41"/>
      <c r="J269" s="41"/>
      <c r="K269" s="41"/>
      <c r="L269" s="41"/>
      <c r="M269" s="41"/>
      <c r="N269" s="41"/>
      <c r="O269" s="44" t="s">
        <v>47</v>
      </c>
      <c r="R269" s="39">
        <v>0</v>
      </c>
      <c r="S269" s="39">
        <v>0</v>
      </c>
      <c r="T269" s="39">
        <v>0</v>
      </c>
      <c r="U269" s="39">
        <v>1</v>
      </c>
      <c r="AC269" s="39">
        <v>1</v>
      </c>
    </row>
    <row r="270" spans="1:29" ht="30" customHeight="1">
      <c r="A270" s="44" t="s">
        <v>1304</v>
      </c>
      <c r="B270" s="44" t="s">
        <v>1542</v>
      </c>
      <c r="C270" s="44" t="s">
        <v>1543</v>
      </c>
      <c r="D270" s="44" t="s">
        <v>1544</v>
      </c>
      <c r="E270" s="44" t="s">
        <v>66</v>
      </c>
      <c r="F270" s="45">
        <v>1</v>
      </c>
      <c r="G270" s="41"/>
      <c r="H270" s="41"/>
      <c r="I270" s="41"/>
      <c r="J270" s="41"/>
      <c r="K270" s="41"/>
      <c r="L270" s="41"/>
      <c r="M270" s="41"/>
      <c r="N270" s="41"/>
      <c r="O270" s="44" t="s">
        <v>47</v>
      </c>
      <c r="P270" s="39">
        <v>270</v>
      </c>
      <c r="R270" s="39">
        <v>0</v>
      </c>
      <c r="S270" s="39">
        <v>0</v>
      </c>
      <c r="T270" s="39">
        <v>0.03</v>
      </c>
      <c r="AC270" s="39">
        <v>1</v>
      </c>
    </row>
    <row r="271" spans="1:29" ht="30" customHeight="1">
      <c r="A271" s="44" t="s">
        <v>1304</v>
      </c>
      <c r="B271" s="44" t="s">
        <v>1754</v>
      </c>
      <c r="C271" s="44" t="s">
        <v>1755</v>
      </c>
      <c r="D271" s="44" t="s">
        <v>1672</v>
      </c>
      <c r="E271" s="44" t="s">
        <v>221</v>
      </c>
      <c r="F271" s="45">
        <v>8</v>
      </c>
      <c r="G271" s="41"/>
      <c r="H271" s="41"/>
      <c r="I271" s="41"/>
      <c r="J271" s="41"/>
      <c r="K271" s="41"/>
      <c r="L271" s="41"/>
      <c r="M271" s="41"/>
      <c r="N271" s="41"/>
      <c r="O271" s="44" t="s">
        <v>47</v>
      </c>
      <c r="R271" s="39">
        <v>0</v>
      </c>
      <c r="S271" s="39">
        <v>0</v>
      </c>
      <c r="T271" s="39">
        <v>0</v>
      </c>
      <c r="AC271" s="39">
        <v>1</v>
      </c>
    </row>
    <row r="272" spans="1:29" ht="30" customHeight="1">
      <c r="A272" s="44" t="s">
        <v>1304</v>
      </c>
      <c r="B272" s="44" t="s">
        <v>1756</v>
      </c>
      <c r="C272" s="44" t="s">
        <v>1707</v>
      </c>
      <c r="D272" s="44" t="s">
        <v>1757</v>
      </c>
      <c r="E272" s="44" t="s">
        <v>221</v>
      </c>
      <c r="F272" s="45">
        <v>1</v>
      </c>
      <c r="G272" s="41"/>
      <c r="H272" s="41"/>
      <c r="I272" s="41"/>
      <c r="J272" s="41"/>
      <c r="K272" s="41"/>
      <c r="L272" s="41"/>
      <c r="M272" s="41"/>
      <c r="N272" s="41"/>
      <c r="O272" s="44" t="s">
        <v>47</v>
      </c>
      <c r="R272" s="39">
        <v>0</v>
      </c>
      <c r="S272" s="39">
        <v>0</v>
      </c>
      <c r="T272" s="39">
        <v>0</v>
      </c>
      <c r="AC272" s="39">
        <v>1</v>
      </c>
    </row>
    <row r="273" spans="1:29" ht="30" customHeight="1">
      <c r="A273" s="44" t="s">
        <v>1304</v>
      </c>
      <c r="B273" s="44" t="s">
        <v>1706</v>
      </c>
      <c r="C273" s="44" t="s">
        <v>1707</v>
      </c>
      <c r="D273" s="44" t="s">
        <v>1708</v>
      </c>
      <c r="E273" s="44" t="s">
        <v>221</v>
      </c>
      <c r="F273" s="45">
        <v>3</v>
      </c>
      <c r="G273" s="41"/>
      <c r="H273" s="41"/>
      <c r="I273" s="41"/>
      <c r="J273" s="41"/>
      <c r="K273" s="41"/>
      <c r="L273" s="41"/>
      <c r="M273" s="41"/>
      <c r="N273" s="41"/>
      <c r="O273" s="44" t="s">
        <v>47</v>
      </c>
      <c r="R273" s="39">
        <v>0</v>
      </c>
      <c r="S273" s="39">
        <v>0</v>
      </c>
      <c r="T273" s="39">
        <v>0</v>
      </c>
      <c r="AC273" s="39">
        <v>1</v>
      </c>
    </row>
    <row r="274" spans="1:29" ht="30" customHeight="1">
      <c r="A274" s="44" t="s">
        <v>1304</v>
      </c>
      <c r="B274" s="44" t="s">
        <v>1758</v>
      </c>
      <c r="C274" s="44" t="s">
        <v>1707</v>
      </c>
      <c r="D274" s="44" t="s">
        <v>1759</v>
      </c>
      <c r="E274" s="44" t="s">
        <v>221</v>
      </c>
      <c r="F274" s="45">
        <v>2</v>
      </c>
      <c r="G274" s="41"/>
      <c r="H274" s="41"/>
      <c r="I274" s="41"/>
      <c r="J274" s="41"/>
      <c r="K274" s="41"/>
      <c r="L274" s="41"/>
      <c r="M274" s="41"/>
      <c r="N274" s="41"/>
      <c r="O274" s="44" t="s">
        <v>47</v>
      </c>
      <c r="R274" s="39">
        <v>0</v>
      </c>
      <c r="S274" s="39">
        <v>0</v>
      </c>
      <c r="T274" s="39">
        <v>0</v>
      </c>
      <c r="AC274" s="39">
        <v>1</v>
      </c>
    </row>
    <row r="275" spans="1:29" ht="30" customHeight="1">
      <c r="A275" s="44" t="s">
        <v>1304</v>
      </c>
      <c r="B275" s="44" t="s">
        <v>1760</v>
      </c>
      <c r="C275" s="44" t="s">
        <v>1707</v>
      </c>
      <c r="D275" s="44" t="s">
        <v>1761</v>
      </c>
      <c r="E275" s="44" t="s">
        <v>221</v>
      </c>
      <c r="F275" s="45">
        <v>3</v>
      </c>
      <c r="G275" s="41"/>
      <c r="H275" s="41"/>
      <c r="I275" s="41"/>
      <c r="J275" s="41"/>
      <c r="K275" s="41"/>
      <c r="L275" s="41"/>
      <c r="M275" s="41"/>
      <c r="N275" s="41"/>
      <c r="O275" s="44" t="s">
        <v>47</v>
      </c>
      <c r="R275" s="39">
        <v>0</v>
      </c>
      <c r="S275" s="39">
        <v>0</v>
      </c>
      <c r="T275" s="39">
        <v>0</v>
      </c>
      <c r="AC275" s="39">
        <v>1</v>
      </c>
    </row>
    <row r="276" spans="1:29" ht="30" customHeight="1">
      <c r="A276" s="44" t="s">
        <v>1304</v>
      </c>
      <c r="B276" s="44" t="s">
        <v>1709</v>
      </c>
      <c r="C276" s="44" t="s">
        <v>1707</v>
      </c>
      <c r="D276" s="44" t="s">
        <v>1710</v>
      </c>
      <c r="E276" s="44" t="s">
        <v>221</v>
      </c>
      <c r="F276" s="45">
        <v>1</v>
      </c>
      <c r="G276" s="41"/>
      <c r="H276" s="41"/>
      <c r="I276" s="41"/>
      <c r="J276" s="41"/>
      <c r="K276" s="41"/>
      <c r="L276" s="41"/>
      <c r="M276" s="41"/>
      <c r="N276" s="41"/>
      <c r="O276" s="44" t="s">
        <v>47</v>
      </c>
      <c r="R276" s="39">
        <v>0</v>
      </c>
      <c r="S276" s="39">
        <v>0</v>
      </c>
      <c r="T276" s="39">
        <v>0</v>
      </c>
      <c r="AC276" s="39">
        <v>1</v>
      </c>
    </row>
    <row r="277" spans="1:29" ht="30" customHeight="1">
      <c r="A277" s="44" t="s">
        <v>1304</v>
      </c>
      <c r="B277" s="44" t="s">
        <v>1711</v>
      </c>
      <c r="C277" s="44" t="s">
        <v>1707</v>
      </c>
      <c r="D277" s="44" t="s">
        <v>1712</v>
      </c>
      <c r="E277" s="44" t="s">
        <v>221</v>
      </c>
      <c r="F277" s="45">
        <v>2</v>
      </c>
      <c r="G277" s="41"/>
      <c r="H277" s="41"/>
      <c r="I277" s="41"/>
      <c r="J277" s="41"/>
      <c r="K277" s="41"/>
      <c r="L277" s="41"/>
      <c r="M277" s="41"/>
      <c r="N277" s="41"/>
      <c r="O277" s="44" t="s">
        <v>47</v>
      </c>
      <c r="R277" s="39">
        <v>0</v>
      </c>
      <c r="S277" s="39">
        <v>0</v>
      </c>
      <c r="T277" s="39">
        <v>0</v>
      </c>
      <c r="AC277" s="39">
        <v>1</v>
      </c>
    </row>
    <row r="278" spans="1:29" ht="30" customHeight="1">
      <c r="A278" s="44" t="s">
        <v>1304</v>
      </c>
      <c r="B278" s="44" t="s">
        <v>1762</v>
      </c>
      <c r="C278" s="44" t="s">
        <v>1707</v>
      </c>
      <c r="D278" s="44" t="s">
        <v>1763</v>
      </c>
      <c r="E278" s="44" t="s">
        <v>221</v>
      </c>
      <c r="F278" s="45">
        <v>10</v>
      </c>
      <c r="G278" s="41"/>
      <c r="H278" s="41"/>
      <c r="I278" s="41"/>
      <c r="J278" s="41"/>
      <c r="K278" s="41"/>
      <c r="L278" s="41"/>
      <c r="M278" s="41"/>
      <c r="N278" s="41"/>
      <c r="O278" s="44" t="s">
        <v>47</v>
      </c>
      <c r="R278" s="39">
        <v>0</v>
      </c>
      <c r="S278" s="39">
        <v>0</v>
      </c>
      <c r="T278" s="39">
        <v>0</v>
      </c>
      <c r="AC278" s="39">
        <v>1</v>
      </c>
    </row>
    <row r="279" spans="1:29" ht="30" customHeight="1">
      <c r="A279" s="44" t="s">
        <v>1304</v>
      </c>
      <c r="B279" s="44" t="s">
        <v>1715</v>
      </c>
      <c r="C279" s="44" t="s">
        <v>1707</v>
      </c>
      <c r="D279" s="44" t="s">
        <v>1716</v>
      </c>
      <c r="E279" s="44" t="s">
        <v>221</v>
      </c>
      <c r="F279" s="45">
        <v>12</v>
      </c>
      <c r="G279" s="41"/>
      <c r="H279" s="41"/>
      <c r="I279" s="41"/>
      <c r="J279" s="41"/>
      <c r="K279" s="41"/>
      <c r="L279" s="41"/>
      <c r="M279" s="41"/>
      <c r="N279" s="41"/>
      <c r="O279" s="44" t="s">
        <v>47</v>
      </c>
      <c r="R279" s="39">
        <v>0</v>
      </c>
      <c r="S279" s="39">
        <v>0</v>
      </c>
      <c r="T279" s="39">
        <v>0</v>
      </c>
      <c r="AC279" s="39">
        <v>1</v>
      </c>
    </row>
    <row r="280" spans="1:29" ht="30" customHeight="1">
      <c r="A280" s="44" t="s">
        <v>1304</v>
      </c>
      <c r="B280" s="44" t="s">
        <v>1719</v>
      </c>
      <c r="C280" s="44" t="s">
        <v>1707</v>
      </c>
      <c r="D280" s="44" t="s">
        <v>1720</v>
      </c>
      <c r="E280" s="44" t="s">
        <v>221</v>
      </c>
      <c r="F280" s="45">
        <v>26</v>
      </c>
      <c r="G280" s="41"/>
      <c r="H280" s="41"/>
      <c r="I280" s="41"/>
      <c r="J280" s="41"/>
      <c r="K280" s="41"/>
      <c r="L280" s="41"/>
      <c r="M280" s="41"/>
      <c r="N280" s="41"/>
      <c r="O280" s="44" t="s">
        <v>47</v>
      </c>
      <c r="R280" s="39">
        <v>0</v>
      </c>
      <c r="S280" s="39">
        <v>0</v>
      </c>
      <c r="T280" s="39">
        <v>0</v>
      </c>
      <c r="AC280" s="39">
        <v>1</v>
      </c>
    </row>
    <row r="281" spans="1:29" ht="30" customHeight="1">
      <c r="A281" s="44" t="s">
        <v>1304</v>
      </c>
      <c r="B281" s="44" t="s">
        <v>1764</v>
      </c>
      <c r="C281" s="44" t="s">
        <v>1707</v>
      </c>
      <c r="D281" s="44" t="s">
        <v>1765</v>
      </c>
      <c r="E281" s="44" t="s">
        <v>221</v>
      </c>
      <c r="F281" s="45">
        <v>7</v>
      </c>
      <c r="G281" s="41"/>
      <c r="H281" s="41"/>
      <c r="I281" s="41"/>
      <c r="J281" s="41"/>
      <c r="K281" s="41"/>
      <c r="L281" s="41"/>
      <c r="M281" s="41"/>
      <c r="N281" s="41"/>
      <c r="O281" s="44" t="s">
        <v>47</v>
      </c>
      <c r="R281" s="39">
        <v>0</v>
      </c>
      <c r="S281" s="39">
        <v>0</v>
      </c>
      <c r="T281" s="39">
        <v>0</v>
      </c>
      <c r="AC281" s="39">
        <v>1</v>
      </c>
    </row>
    <row r="282" spans="1:29" ht="30" customHeight="1">
      <c r="A282" s="44" t="s">
        <v>1304</v>
      </c>
      <c r="B282" s="44" t="s">
        <v>1721</v>
      </c>
      <c r="C282" s="44" t="s">
        <v>1707</v>
      </c>
      <c r="D282" s="44" t="s">
        <v>1722</v>
      </c>
      <c r="E282" s="44" t="s">
        <v>221</v>
      </c>
      <c r="F282" s="45">
        <v>1</v>
      </c>
      <c r="G282" s="41"/>
      <c r="H282" s="41"/>
      <c r="I282" s="41"/>
      <c r="J282" s="41"/>
      <c r="K282" s="41"/>
      <c r="L282" s="41"/>
      <c r="M282" s="41"/>
      <c r="N282" s="41"/>
      <c r="O282" s="44" t="s">
        <v>47</v>
      </c>
      <c r="R282" s="39">
        <v>0</v>
      </c>
      <c r="S282" s="39">
        <v>0</v>
      </c>
      <c r="T282" s="39">
        <v>0</v>
      </c>
      <c r="AC282" s="39">
        <v>1</v>
      </c>
    </row>
    <row r="283" spans="1:29" ht="30" customHeight="1">
      <c r="A283" s="44" t="s">
        <v>1304</v>
      </c>
      <c r="B283" s="44" t="s">
        <v>1766</v>
      </c>
      <c r="C283" s="44" t="s">
        <v>1707</v>
      </c>
      <c r="D283" s="44" t="s">
        <v>1767</v>
      </c>
      <c r="E283" s="44" t="s">
        <v>221</v>
      </c>
      <c r="F283" s="45">
        <v>15</v>
      </c>
      <c r="G283" s="41"/>
      <c r="H283" s="41"/>
      <c r="I283" s="41"/>
      <c r="J283" s="41"/>
      <c r="K283" s="41"/>
      <c r="L283" s="41"/>
      <c r="M283" s="41"/>
      <c r="N283" s="41"/>
      <c r="O283" s="44" t="s">
        <v>47</v>
      </c>
      <c r="R283" s="39">
        <v>0</v>
      </c>
      <c r="S283" s="39">
        <v>0</v>
      </c>
      <c r="T283" s="39">
        <v>0</v>
      </c>
      <c r="AC283" s="39">
        <v>1</v>
      </c>
    </row>
    <row r="284" spans="1:29" ht="30" customHeight="1">
      <c r="A284" s="44" t="s">
        <v>1304</v>
      </c>
      <c r="B284" s="44" t="s">
        <v>1768</v>
      </c>
      <c r="C284" s="44" t="s">
        <v>1707</v>
      </c>
      <c r="D284" s="44" t="s">
        <v>1769</v>
      </c>
      <c r="E284" s="44" t="s">
        <v>221</v>
      </c>
      <c r="F284" s="45">
        <v>3</v>
      </c>
      <c r="G284" s="41"/>
      <c r="H284" s="41"/>
      <c r="I284" s="41"/>
      <c r="J284" s="41"/>
      <c r="K284" s="41"/>
      <c r="L284" s="41"/>
      <c r="M284" s="41"/>
      <c r="N284" s="41"/>
      <c r="O284" s="44" t="s">
        <v>47</v>
      </c>
      <c r="R284" s="39">
        <v>0</v>
      </c>
      <c r="S284" s="39">
        <v>0</v>
      </c>
      <c r="T284" s="39">
        <v>0</v>
      </c>
      <c r="AC284" s="39">
        <v>1</v>
      </c>
    </row>
    <row r="285" spans="1:29" ht="30" customHeight="1">
      <c r="A285" s="44" t="s">
        <v>1304</v>
      </c>
      <c r="B285" s="44" t="s">
        <v>1770</v>
      </c>
      <c r="C285" s="44" t="s">
        <v>1707</v>
      </c>
      <c r="D285" s="44" t="s">
        <v>1771</v>
      </c>
      <c r="E285" s="44" t="s">
        <v>221</v>
      </c>
      <c r="F285" s="45">
        <v>6</v>
      </c>
      <c r="G285" s="41"/>
      <c r="H285" s="41"/>
      <c r="I285" s="41"/>
      <c r="J285" s="41"/>
      <c r="K285" s="41"/>
      <c r="L285" s="41"/>
      <c r="M285" s="41"/>
      <c r="N285" s="41"/>
      <c r="O285" s="44" t="s">
        <v>47</v>
      </c>
      <c r="R285" s="39">
        <v>0</v>
      </c>
      <c r="S285" s="39">
        <v>0</v>
      </c>
      <c r="T285" s="39">
        <v>0</v>
      </c>
      <c r="AC285" s="39">
        <v>1</v>
      </c>
    </row>
    <row r="286" spans="1:29" ht="30" customHeight="1">
      <c r="A286" s="44" t="s">
        <v>1304</v>
      </c>
      <c r="B286" s="44" t="s">
        <v>1772</v>
      </c>
      <c r="C286" s="44" t="s">
        <v>1707</v>
      </c>
      <c r="D286" s="44" t="s">
        <v>1773</v>
      </c>
      <c r="E286" s="44" t="s">
        <v>221</v>
      </c>
      <c r="F286" s="45">
        <v>3</v>
      </c>
      <c r="G286" s="41"/>
      <c r="H286" s="41"/>
      <c r="I286" s="41"/>
      <c r="J286" s="41"/>
      <c r="K286" s="41"/>
      <c r="L286" s="41"/>
      <c r="M286" s="41"/>
      <c r="N286" s="41"/>
      <c r="O286" s="44" t="s">
        <v>47</v>
      </c>
      <c r="R286" s="39">
        <v>0</v>
      </c>
      <c r="S286" s="39">
        <v>0</v>
      </c>
      <c r="T286" s="39">
        <v>0</v>
      </c>
      <c r="AC286" s="39">
        <v>1</v>
      </c>
    </row>
    <row r="287" spans="1:29" ht="30" customHeight="1">
      <c r="A287" s="44" t="s">
        <v>1304</v>
      </c>
      <c r="B287" s="44" t="s">
        <v>1774</v>
      </c>
      <c r="C287" s="44" t="s">
        <v>1707</v>
      </c>
      <c r="D287" s="44" t="s">
        <v>1775</v>
      </c>
      <c r="E287" s="44" t="s">
        <v>221</v>
      </c>
      <c r="F287" s="45">
        <v>5</v>
      </c>
      <c r="G287" s="41"/>
      <c r="H287" s="41"/>
      <c r="I287" s="41"/>
      <c r="J287" s="41"/>
      <c r="K287" s="41"/>
      <c r="L287" s="41"/>
      <c r="M287" s="41"/>
      <c r="N287" s="41"/>
      <c r="O287" s="44" t="s">
        <v>47</v>
      </c>
      <c r="R287" s="39">
        <v>0</v>
      </c>
      <c r="S287" s="39">
        <v>0</v>
      </c>
      <c r="T287" s="39">
        <v>0</v>
      </c>
      <c r="AC287" s="39">
        <v>1</v>
      </c>
    </row>
    <row r="288" spans="1:29" ht="30" customHeight="1">
      <c r="A288" s="44" t="s">
        <v>1304</v>
      </c>
      <c r="B288" s="44" t="s">
        <v>1729</v>
      </c>
      <c r="C288" s="44" t="s">
        <v>1707</v>
      </c>
      <c r="D288" s="44" t="s">
        <v>1730</v>
      </c>
      <c r="E288" s="44" t="s">
        <v>221</v>
      </c>
      <c r="F288" s="45">
        <v>1</v>
      </c>
      <c r="G288" s="41"/>
      <c r="H288" s="41"/>
      <c r="I288" s="41"/>
      <c r="J288" s="41"/>
      <c r="K288" s="41"/>
      <c r="L288" s="41"/>
      <c r="M288" s="41"/>
      <c r="N288" s="41"/>
      <c r="O288" s="44" t="s">
        <v>47</v>
      </c>
      <c r="R288" s="39">
        <v>0</v>
      </c>
      <c r="S288" s="39">
        <v>0</v>
      </c>
      <c r="T288" s="39">
        <v>0</v>
      </c>
      <c r="AC288" s="39">
        <v>1</v>
      </c>
    </row>
    <row r="289" spans="1:29" ht="30" customHeight="1">
      <c r="A289" s="44" t="s">
        <v>1304</v>
      </c>
      <c r="B289" s="44" t="s">
        <v>1776</v>
      </c>
      <c r="C289" s="44" t="s">
        <v>1707</v>
      </c>
      <c r="D289" s="44" t="s">
        <v>1777</v>
      </c>
      <c r="E289" s="44" t="s">
        <v>221</v>
      </c>
      <c r="F289" s="45">
        <v>8</v>
      </c>
      <c r="G289" s="41"/>
      <c r="H289" s="41"/>
      <c r="I289" s="41"/>
      <c r="J289" s="41"/>
      <c r="K289" s="41"/>
      <c r="L289" s="41"/>
      <c r="M289" s="41"/>
      <c r="N289" s="41"/>
      <c r="O289" s="44" t="s">
        <v>47</v>
      </c>
      <c r="R289" s="39">
        <v>0</v>
      </c>
      <c r="S289" s="39">
        <v>0</v>
      </c>
      <c r="T289" s="39">
        <v>0</v>
      </c>
      <c r="AC289" s="39">
        <v>1</v>
      </c>
    </row>
    <row r="290" spans="1:29" ht="30" customHeight="1">
      <c r="A290" s="44" t="s">
        <v>1304</v>
      </c>
      <c r="B290" s="44" t="s">
        <v>1778</v>
      </c>
      <c r="C290" s="44" t="s">
        <v>1707</v>
      </c>
      <c r="D290" s="44" t="s">
        <v>1779</v>
      </c>
      <c r="E290" s="44" t="s">
        <v>221</v>
      </c>
      <c r="F290" s="45">
        <v>10</v>
      </c>
      <c r="G290" s="41"/>
      <c r="H290" s="41"/>
      <c r="I290" s="41"/>
      <c r="J290" s="41"/>
      <c r="K290" s="41"/>
      <c r="L290" s="41"/>
      <c r="M290" s="41"/>
      <c r="N290" s="41"/>
      <c r="O290" s="44" t="s">
        <v>47</v>
      </c>
      <c r="R290" s="39">
        <v>0</v>
      </c>
      <c r="S290" s="39">
        <v>0</v>
      </c>
      <c r="T290" s="39">
        <v>0</v>
      </c>
      <c r="AC290" s="39">
        <v>1</v>
      </c>
    </row>
    <row r="291" spans="1:29" ht="30" customHeight="1">
      <c r="A291" s="44" t="s">
        <v>1304</v>
      </c>
      <c r="B291" s="44" t="s">
        <v>1780</v>
      </c>
      <c r="C291" s="44" t="s">
        <v>1707</v>
      </c>
      <c r="D291" s="44" t="s">
        <v>1781</v>
      </c>
      <c r="E291" s="44" t="s">
        <v>221</v>
      </c>
      <c r="F291" s="45">
        <v>3</v>
      </c>
      <c r="G291" s="41"/>
      <c r="H291" s="41"/>
      <c r="I291" s="41"/>
      <c r="J291" s="41"/>
      <c r="K291" s="41"/>
      <c r="L291" s="41"/>
      <c r="M291" s="41"/>
      <c r="N291" s="41"/>
      <c r="O291" s="44" t="s">
        <v>47</v>
      </c>
      <c r="R291" s="39">
        <v>0</v>
      </c>
      <c r="S291" s="39">
        <v>0</v>
      </c>
      <c r="T291" s="39">
        <v>0</v>
      </c>
      <c r="AC291" s="39">
        <v>1</v>
      </c>
    </row>
    <row r="292" spans="1:29" ht="30" customHeight="1">
      <c r="A292" s="44" t="s">
        <v>1304</v>
      </c>
      <c r="B292" s="44" t="s">
        <v>1782</v>
      </c>
      <c r="C292" s="44" t="s">
        <v>1707</v>
      </c>
      <c r="D292" s="44" t="s">
        <v>1783</v>
      </c>
      <c r="E292" s="44" t="s">
        <v>221</v>
      </c>
      <c r="F292" s="45">
        <v>4</v>
      </c>
      <c r="G292" s="41"/>
      <c r="H292" s="41"/>
      <c r="I292" s="41"/>
      <c r="J292" s="41"/>
      <c r="K292" s="41"/>
      <c r="L292" s="41"/>
      <c r="M292" s="41"/>
      <c r="N292" s="41"/>
      <c r="O292" s="44" t="s">
        <v>47</v>
      </c>
      <c r="R292" s="39">
        <v>0</v>
      </c>
      <c r="S292" s="39">
        <v>0</v>
      </c>
      <c r="T292" s="39">
        <v>0</v>
      </c>
      <c r="AC292" s="39">
        <v>1</v>
      </c>
    </row>
    <row r="293" spans="1:29" ht="30" customHeight="1">
      <c r="A293" s="44" t="s">
        <v>1304</v>
      </c>
      <c r="B293" s="44" t="s">
        <v>1735</v>
      </c>
      <c r="C293" s="44" t="s">
        <v>1736</v>
      </c>
      <c r="D293" s="44" t="s">
        <v>1672</v>
      </c>
      <c r="E293" s="44" t="s">
        <v>61</v>
      </c>
      <c r="F293" s="45">
        <v>34</v>
      </c>
      <c r="G293" s="41"/>
      <c r="H293" s="41"/>
      <c r="I293" s="41"/>
      <c r="J293" s="41"/>
      <c r="K293" s="41"/>
      <c r="L293" s="41"/>
      <c r="M293" s="41"/>
      <c r="N293" s="41"/>
      <c r="O293" s="44" t="s">
        <v>1735</v>
      </c>
      <c r="R293" s="39">
        <v>0</v>
      </c>
      <c r="S293" s="39">
        <v>0</v>
      </c>
      <c r="T293" s="39">
        <v>0</v>
      </c>
      <c r="AC293" s="39">
        <v>1</v>
      </c>
    </row>
    <row r="294" spans="1:29" ht="30" customHeight="1">
      <c r="A294" s="44" t="s">
        <v>1304</v>
      </c>
      <c r="B294" s="44" t="s">
        <v>1784</v>
      </c>
      <c r="C294" s="44" t="s">
        <v>1736</v>
      </c>
      <c r="D294" s="44" t="s">
        <v>1643</v>
      </c>
      <c r="E294" s="44" t="s">
        <v>61</v>
      </c>
      <c r="F294" s="45">
        <v>28</v>
      </c>
      <c r="G294" s="41"/>
      <c r="H294" s="41"/>
      <c r="I294" s="41"/>
      <c r="J294" s="41"/>
      <c r="K294" s="41"/>
      <c r="L294" s="41"/>
      <c r="M294" s="41"/>
      <c r="N294" s="41"/>
      <c r="O294" s="44" t="s">
        <v>1784</v>
      </c>
      <c r="R294" s="39">
        <v>0</v>
      </c>
      <c r="S294" s="39">
        <v>0</v>
      </c>
      <c r="T294" s="39">
        <v>0</v>
      </c>
      <c r="AC294" s="39">
        <v>1</v>
      </c>
    </row>
    <row r="295" spans="1:29" ht="30" customHeight="1">
      <c r="A295" s="44" t="s">
        <v>1304</v>
      </c>
      <c r="B295" s="44" t="s">
        <v>1737</v>
      </c>
      <c r="C295" s="44" t="s">
        <v>1736</v>
      </c>
      <c r="D295" s="44" t="s">
        <v>1738</v>
      </c>
      <c r="E295" s="44" t="s">
        <v>61</v>
      </c>
      <c r="F295" s="45">
        <v>1</v>
      </c>
      <c r="G295" s="41"/>
      <c r="H295" s="41"/>
      <c r="I295" s="41"/>
      <c r="J295" s="41"/>
      <c r="K295" s="41"/>
      <c r="L295" s="41"/>
      <c r="M295" s="41"/>
      <c r="N295" s="41"/>
      <c r="O295" s="44" t="s">
        <v>1737</v>
      </c>
      <c r="R295" s="39">
        <v>0</v>
      </c>
      <c r="S295" s="39">
        <v>0</v>
      </c>
      <c r="T295" s="39">
        <v>0</v>
      </c>
      <c r="AC295" s="39">
        <v>1</v>
      </c>
    </row>
    <row r="296" spans="1:29" ht="30" customHeight="1">
      <c r="A296" s="44" t="s">
        <v>1304</v>
      </c>
      <c r="B296" s="44" t="s">
        <v>1785</v>
      </c>
      <c r="C296" s="44" t="s">
        <v>1675</v>
      </c>
      <c r="D296" s="44" t="s">
        <v>1643</v>
      </c>
      <c r="E296" s="44" t="s">
        <v>61</v>
      </c>
      <c r="F296" s="45">
        <v>1</v>
      </c>
      <c r="G296" s="41"/>
      <c r="H296" s="41"/>
      <c r="I296" s="41"/>
      <c r="J296" s="41"/>
      <c r="K296" s="41"/>
      <c r="L296" s="41"/>
      <c r="M296" s="41"/>
      <c r="N296" s="41"/>
      <c r="O296" s="44" t="s">
        <v>1785</v>
      </c>
      <c r="R296" s="39">
        <v>0</v>
      </c>
      <c r="S296" s="39">
        <v>0</v>
      </c>
      <c r="T296" s="39">
        <v>0</v>
      </c>
      <c r="AC296" s="39">
        <v>1</v>
      </c>
    </row>
    <row r="297" spans="1:29" ht="30" customHeight="1">
      <c r="A297" s="44" t="s">
        <v>1304</v>
      </c>
      <c r="B297" s="44" t="s">
        <v>1740</v>
      </c>
      <c r="C297" s="44" t="s">
        <v>1677</v>
      </c>
      <c r="D297" s="44" t="s">
        <v>1738</v>
      </c>
      <c r="E297" s="44" t="s">
        <v>61</v>
      </c>
      <c r="F297" s="45">
        <v>1</v>
      </c>
      <c r="G297" s="41"/>
      <c r="H297" s="41"/>
      <c r="I297" s="41"/>
      <c r="J297" s="41"/>
      <c r="K297" s="41"/>
      <c r="L297" s="41"/>
      <c r="M297" s="41"/>
      <c r="N297" s="41"/>
      <c r="O297" s="44" t="s">
        <v>1740</v>
      </c>
      <c r="R297" s="39">
        <v>0</v>
      </c>
      <c r="S297" s="39">
        <v>0</v>
      </c>
      <c r="T297" s="39">
        <v>0</v>
      </c>
      <c r="AC297" s="39">
        <v>1</v>
      </c>
    </row>
    <row r="298" spans="1:29" ht="30" customHeight="1">
      <c r="A298" s="44" t="s">
        <v>1304</v>
      </c>
      <c r="B298" s="44" t="s">
        <v>1786</v>
      </c>
      <c r="C298" s="44" t="s">
        <v>1707</v>
      </c>
      <c r="D298" s="44" t="s">
        <v>1787</v>
      </c>
      <c r="E298" s="44" t="s">
        <v>221</v>
      </c>
      <c r="F298" s="45">
        <v>10</v>
      </c>
      <c r="G298" s="41"/>
      <c r="H298" s="41"/>
      <c r="I298" s="41"/>
      <c r="J298" s="41"/>
      <c r="K298" s="41"/>
      <c r="L298" s="41"/>
      <c r="M298" s="41"/>
      <c r="N298" s="41"/>
      <c r="O298" s="44" t="s">
        <v>47</v>
      </c>
      <c r="R298" s="39">
        <v>0</v>
      </c>
      <c r="S298" s="39">
        <v>0</v>
      </c>
      <c r="T298" s="39">
        <v>0</v>
      </c>
      <c r="AC298" s="39">
        <v>1</v>
      </c>
    </row>
    <row r="299" spans="1:29" ht="30" customHeight="1">
      <c r="A299" s="44" t="s">
        <v>1304</v>
      </c>
      <c r="B299" s="44" t="s">
        <v>1788</v>
      </c>
      <c r="C299" s="44" t="s">
        <v>1707</v>
      </c>
      <c r="D299" s="44" t="s">
        <v>1789</v>
      </c>
      <c r="E299" s="44" t="s">
        <v>221</v>
      </c>
      <c r="F299" s="45">
        <v>2</v>
      </c>
      <c r="G299" s="41"/>
      <c r="H299" s="41"/>
      <c r="I299" s="41"/>
      <c r="J299" s="41"/>
      <c r="K299" s="41"/>
      <c r="L299" s="41"/>
      <c r="M299" s="41"/>
      <c r="N299" s="41"/>
      <c r="O299" s="44" t="s">
        <v>47</v>
      </c>
      <c r="R299" s="39">
        <v>0</v>
      </c>
      <c r="S299" s="39">
        <v>0</v>
      </c>
      <c r="T299" s="39">
        <v>0</v>
      </c>
      <c r="AC299" s="39">
        <v>1</v>
      </c>
    </row>
    <row r="300" spans="1:29" ht="30" customHeight="1">
      <c r="A300" s="44" t="s">
        <v>1304</v>
      </c>
      <c r="B300" s="44" t="s">
        <v>1790</v>
      </c>
      <c r="C300" s="44" t="s">
        <v>1746</v>
      </c>
      <c r="D300" s="44" t="s">
        <v>1791</v>
      </c>
      <c r="E300" s="44" t="s">
        <v>61</v>
      </c>
      <c r="F300" s="45">
        <v>1</v>
      </c>
      <c r="G300" s="41"/>
      <c r="H300" s="41"/>
      <c r="I300" s="41"/>
      <c r="J300" s="41"/>
      <c r="K300" s="41"/>
      <c r="L300" s="41"/>
      <c r="M300" s="41"/>
      <c r="N300" s="41"/>
      <c r="O300" s="44" t="s">
        <v>47</v>
      </c>
      <c r="R300" s="39">
        <v>0</v>
      </c>
      <c r="S300" s="39">
        <v>0</v>
      </c>
      <c r="T300" s="39">
        <v>0</v>
      </c>
      <c r="AC300" s="39">
        <v>1</v>
      </c>
    </row>
    <row r="301" spans="1:29" ht="30" customHeight="1">
      <c r="A301" s="44" t="s">
        <v>1304</v>
      </c>
      <c r="B301" s="44" t="s">
        <v>1473</v>
      </c>
      <c r="C301" s="44" t="s">
        <v>1474</v>
      </c>
      <c r="D301" s="44" t="s">
        <v>1325</v>
      </c>
      <c r="E301" s="44" t="s">
        <v>1324</v>
      </c>
      <c r="F301" s="45">
        <v>2</v>
      </c>
      <c r="G301" s="41"/>
      <c r="H301" s="41"/>
      <c r="I301" s="41"/>
      <c r="J301" s="41"/>
      <c r="K301" s="41"/>
      <c r="L301" s="41"/>
      <c r="M301" s="41"/>
      <c r="N301" s="41"/>
      <c r="O301" s="44" t="s">
        <v>47</v>
      </c>
      <c r="R301" s="39">
        <v>0</v>
      </c>
      <c r="S301" s="39">
        <v>0</v>
      </c>
      <c r="T301" s="39">
        <v>0</v>
      </c>
      <c r="W301" s="39">
        <v>3</v>
      </c>
      <c r="AC301" s="39">
        <v>1</v>
      </c>
    </row>
    <row r="302" spans="1:29" ht="30" customHeight="1">
      <c r="A302" s="44" t="s">
        <v>1304</v>
      </c>
      <c r="B302" s="44" t="s">
        <v>1475</v>
      </c>
      <c r="C302" s="44" t="s">
        <v>1474</v>
      </c>
      <c r="D302" s="44" t="s">
        <v>1330</v>
      </c>
      <c r="E302" s="44" t="s">
        <v>1324</v>
      </c>
      <c r="F302" s="45">
        <v>6</v>
      </c>
      <c r="G302" s="41"/>
      <c r="H302" s="41"/>
      <c r="I302" s="41"/>
      <c r="J302" s="41"/>
      <c r="K302" s="41"/>
      <c r="L302" s="41"/>
      <c r="M302" s="41"/>
      <c r="N302" s="41"/>
      <c r="O302" s="44" t="s">
        <v>47</v>
      </c>
      <c r="R302" s="39">
        <v>0</v>
      </c>
      <c r="S302" s="39">
        <v>0</v>
      </c>
      <c r="T302" s="39">
        <v>0</v>
      </c>
      <c r="W302" s="39">
        <v>3</v>
      </c>
      <c r="AC302" s="39">
        <v>1</v>
      </c>
    </row>
    <row r="303" spans="1:29" ht="30" customHeight="1">
      <c r="A303" s="44" t="s">
        <v>1304</v>
      </c>
      <c r="B303" s="44" t="s">
        <v>1479</v>
      </c>
      <c r="C303" s="44" t="s">
        <v>1326</v>
      </c>
      <c r="D303" s="44" t="s">
        <v>1480</v>
      </c>
      <c r="E303" s="44" t="s">
        <v>66</v>
      </c>
      <c r="F303" s="45">
        <v>1</v>
      </c>
      <c r="G303" s="41"/>
      <c r="H303" s="41"/>
      <c r="I303" s="41"/>
      <c r="J303" s="41"/>
      <c r="K303" s="41"/>
      <c r="L303" s="41"/>
      <c r="M303" s="41"/>
      <c r="N303" s="41"/>
      <c r="O303" s="44" t="s">
        <v>47</v>
      </c>
      <c r="P303" s="39">
        <v>303</v>
      </c>
      <c r="R303" s="39">
        <v>1</v>
      </c>
      <c r="S303" s="39">
        <v>0</v>
      </c>
      <c r="T303" s="39">
        <v>0.03</v>
      </c>
      <c r="AC303" s="39">
        <v>1</v>
      </c>
    </row>
    <row r="304" spans="1:29" ht="30" customHeight="1">
      <c r="A304" s="41"/>
      <c r="B304" s="41"/>
      <c r="C304" s="41"/>
      <c r="D304" s="41"/>
      <c r="E304" s="41"/>
      <c r="F304" s="45"/>
      <c r="G304" s="41"/>
      <c r="H304" s="41"/>
      <c r="I304" s="41"/>
      <c r="J304" s="41"/>
      <c r="K304" s="41"/>
      <c r="L304" s="41"/>
      <c r="M304" s="41"/>
      <c r="N304" s="41"/>
      <c r="O304" s="41"/>
    </row>
    <row r="305" spans="1:29" ht="30" customHeight="1">
      <c r="A305" s="41"/>
      <c r="B305" s="41"/>
      <c r="C305" s="41"/>
      <c r="D305" s="41"/>
      <c r="E305" s="41"/>
      <c r="F305" s="45"/>
      <c r="G305" s="41"/>
      <c r="H305" s="41"/>
      <c r="I305" s="41"/>
      <c r="J305" s="41"/>
      <c r="K305" s="41"/>
      <c r="L305" s="41"/>
      <c r="M305" s="41"/>
      <c r="N305" s="41"/>
      <c r="O305" s="41"/>
    </row>
    <row r="306" spans="1:29" ht="30" customHeight="1">
      <c r="A306" s="41"/>
      <c r="B306" s="41"/>
      <c r="C306" s="41"/>
      <c r="D306" s="41"/>
      <c r="E306" s="41"/>
      <c r="F306" s="45"/>
      <c r="G306" s="41"/>
      <c r="H306" s="41"/>
      <c r="I306" s="41"/>
      <c r="J306" s="41"/>
      <c r="K306" s="41"/>
      <c r="L306" s="41"/>
      <c r="M306" s="41"/>
      <c r="N306" s="41"/>
      <c r="O306" s="41"/>
    </row>
    <row r="307" spans="1:29" ht="30" customHeight="1">
      <c r="A307" s="41"/>
      <c r="B307" s="41"/>
      <c r="C307" s="41"/>
      <c r="D307" s="41"/>
      <c r="E307" s="41"/>
      <c r="F307" s="45"/>
      <c r="G307" s="41"/>
      <c r="H307" s="41"/>
      <c r="I307" s="41"/>
      <c r="J307" s="41"/>
      <c r="K307" s="41"/>
      <c r="L307" s="41"/>
      <c r="M307" s="41"/>
      <c r="N307" s="41"/>
      <c r="O307" s="41"/>
    </row>
    <row r="308" spans="1:29" ht="30" customHeight="1">
      <c r="A308" s="41"/>
      <c r="B308" s="41"/>
      <c r="C308" s="41"/>
      <c r="D308" s="41"/>
      <c r="E308" s="41"/>
      <c r="F308" s="45"/>
      <c r="G308" s="41"/>
      <c r="H308" s="41"/>
      <c r="I308" s="41"/>
      <c r="J308" s="41"/>
      <c r="K308" s="41"/>
      <c r="L308" s="41"/>
      <c r="M308" s="41"/>
      <c r="N308" s="41"/>
      <c r="O308" s="41"/>
    </row>
    <row r="309" spans="1:29" ht="30" customHeight="1">
      <c r="A309" s="41"/>
      <c r="B309" s="41"/>
      <c r="C309" s="41"/>
      <c r="D309" s="41"/>
      <c r="E309" s="41"/>
      <c r="F309" s="45"/>
      <c r="G309" s="41"/>
      <c r="H309" s="41"/>
      <c r="I309" s="41"/>
      <c r="J309" s="41"/>
      <c r="K309" s="41"/>
      <c r="L309" s="41"/>
      <c r="M309" s="41"/>
      <c r="N309" s="41"/>
      <c r="O309" s="41"/>
    </row>
    <row r="310" spans="1:29" ht="30" customHeight="1">
      <c r="A310" s="41"/>
      <c r="B310" s="41"/>
      <c r="C310" s="41"/>
      <c r="D310" s="41"/>
      <c r="E310" s="41"/>
      <c r="F310" s="45"/>
      <c r="G310" s="41"/>
      <c r="H310" s="41"/>
      <c r="I310" s="41"/>
      <c r="J310" s="41"/>
      <c r="K310" s="41"/>
      <c r="L310" s="41"/>
      <c r="M310" s="41"/>
      <c r="N310" s="41"/>
      <c r="O310" s="41"/>
    </row>
    <row r="311" spans="1:29" ht="30" customHeight="1">
      <c r="A311" s="41"/>
      <c r="B311" s="41"/>
      <c r="C311" s="41"/>
      <c r="D311" s="41"/>
      <c r="E311" s="41"/>
      <c r="F311" s="45"/>
      <c r="G311" s="41"/>
      <c r="H311" s="41"/>
      <c r="I311" s="41"/>
      <c r="J311" s="41"/>
      <c r="K311" s="41"/>
      <c r="L311" s="41"/>
      <c r="M311" s="41"/>
      <c r="N311" s="41"/>
      <c r="O311" s="41"/>
    </row>
    <row r="312" spans="1:29" ht="30" customHeight="1">
      <c r="A312" s="41"/>
      <c r="B312" s="41"/>
      <c r="C312" s="41"/>
      <c r="D312" s="41"/>
      <c r="E312" s="41"/>
      <c r="F312" s="45"/>
      <c r="G312" s="41"/>
      <c r="H312" s="41"/>
      <c r="I312" s="41"/>
      <c r="J312" s="41"/>
      <c r="K312" s="41"/>
      <c r="L312" s="41"/>
      <c r="M312" s="41"/>
      <c r="N312" s="41"/>
      <c r="O312" s="41"/>
    </row>
    <row r="313" spans="1:29" ht="30" customHeight="1">
      <c r="A313" s="41"/>
      <c r="B313" s="41"/>
      <c r="C313" s="41"/>
      <c r="D313" s="41"/>
      <c r="E313" s="41"/>
      <c r="F313" s="45"/>
      <c r="G313" s="41"/>
      <c r="H313" s="41"/>
      <c r="I313" s="41"/>
      <c r="J313" s="41"/>
      <c r="K313" s="41"/>
      <c r="L313" s="41"/>
      <c r="M313" s="41"/>
      <c r="N313" s="41"/>
      <c r="O313" s="41"/>
    </row>
    <row r="314" spans="1:29" ht="30" customHeight="1">
      <c r="A314" s="41"/>
      <c r="B314" s="41"/>
      <c r="C314" s="41"/>
      <c r="D314" s="41"/>
      <c r="E314" s="41"/>
      <c r="F314" s="45"/>
      <c r="G314" s="41"/>
      <c r="H314" s="41"/>
      <c r="I314" s="41"/>
      <c r="J314" s="41"/>
      <c r="K314" s="41"/>
      <c r="L314" s="41"/>
      <c r="M314" s="41"/>
      <c r="N314" s="41"/>
      <c r="O314" s="41"/>
    </row>
    <row r="315" spans="1:29" ht="30" customHeight="1">
      <c r="A315" s="41"/>
      <c r="B315" s="41"/>
      <c r="C315" s="41" t="s">
        <v>70</v>
      </c>
      <c r="D315" s="41"/>
      <c r="E315" s="41"/>
      <c r="F315" s="45"/>
      <c r="G315" s="41"/>
      <c r="H315" s="41"/>
      <c r="I315" s="41"/>
      <c r="J315" s="41"/>
      <c r="K315" s="41"/>
      <c r="L315" s="41"/>
      <c r="M315" s="41"/>
      <c r="N315" s="41"/>
      <c r="O315" s="41"/>
    </row>
    <row r="316" spans="1:29" ht="30" customHeight="1">
      <c r="A316" s="41"/>
      <c r="B316" s="41"/>
      <c r="C316" s="42" t="s">
        <v>1792</v>
      </c>
      <c r="D316" s="42"/>
      <c r="E316" s="42"/>
      <c r="F316" s="43"/>
      <c r="G316" s="42"/>
      <c r="H316" s="42"/>
      <c r="I316" s="42"/>
      <c r="J316" s="42"/>
      <c r="K316" s="42"/>
      <c r="L316" s="42"/>
      <c r="M316" s="42"/>
      <c r="N316" s="42"/>
      <c r="O316" s="42"/>
    </row>
    <row r="317" spans="1:29" ht="30" customHeight="1">
      <c r="A317" s="44" t="s">
        <v>1312</v>
      </c>
      <c r="B317" s="44" t="s">
        <v>1793</v>
      </c>
      <c r="C317" s="44" t="s">
        <v>1540</v>
      </c>
      <c r="D317" s="44" t="s">
        <v>1672</v>
      </c>
      <c r="E317" s="44" t="s">
        <v>1323</v>
      </c>
      <c r="F317" s="45">
        <v>17</v>
      </c>
      <c r="G317" s="41"/>
      <c r="H317" s="41"/>
      <c r="I317" s="41"/>
      <c r="J317" s="41"/>
      <c r="K317" s="41"/>
      <c r="L317" s="41"/>
      <c r="M317" s="41"/>
      <c r="N317" s="41"/>
      <c r="O317" s="44" t="s">
        <v>1794</v>
      </c>
      <c r="R317" s="39">
        <v>0</v>
      </c>
      <c r="S317" s="39">
        <v>0</v>
      </c>
      <c r="T317" s="39">
        <v>0</v>
      </c>
      <c r="U317" s="39">
        <v>1</v>
      </c>
      <c r="AC317" s="39">
        <v>1</v>
      </c>
    </row>
    <row r="318" spans="1:29" ht="30" customHeight="1">
      <c r="A318" s="44" t="s">
        <v>1312</v>
      </c>
      <c r="B318" s="44" t="s">
        <v>1542</v>
      </c>
      <c r="C318" s="44" t="s">
        <v>1543</v>
      </c>
      <c r="D318" s="44" t="s">
        <v>1544</v>
      </c>
      <c r="E318" s="44" t="s">
        <v>66</v>
      </c>
      <c r="F318" s="45">
        <v>1</v>
      </c>
      <c r="G318" s="41"/>
      <c r="H318" s="41"/>
      <c r="I318" s="41"/>
      <c r="J318" s="41"/>
      <c r="K318" s="41"/>
      <c r="L318" s="41"/>
      <c r="M318" s="41"/>
      <c r="N318" s="41"/>
      <c r="O318" s="44" t="s">
        <v>47</v>
      </c>
      <c r="P318" s="39">
        <v>318</v>
      </c>
      <c r="R318" s="39">
        <v>0</v>
      </c>
      <c r="S318" s="39">
        <v>0</v>
      </c>
      <c r="T318" s="39">
        <v>0.03</v>
      </c>
      <c r="AC318" s="39">
        <v>1</v>
      </c>
    </row>
    <row r="319" spans="1:29" ht="30" customHeight="1">
      <c r="A319" s="44" t="s">
        <v>1312</v>
      </c>
      <c r="B319" s="44" t="s">
        <v>1795</v>
      </c>
      <c r="C319" s="44" t="s">
        <v>1568</v>
      </c>
      <c r="D319" s="44" t="s">
        <v>1796</v>
      </c>
      <c r="E319" s="44" t="s">
        <v>221</v>
      </c>
      <c r="F319" s="45">
        <v>2</v>
      </c>
      <c r="G319" s="41"/>
      <c r="H319" s="41"/>
      <c r="I319" s="41"/>
      <c r="J319" s="41"/>
      <c r="K319" s="41"/>
      <c r="L319" s="41"/>
      <c r="M319" s="41"/>
      <c r="N319" s="41"/>
      <c r="O319" s="44" t="s">
        <v>47</v>
      </c>
      <c r="R319" s="39">
        <v>0</v>
      </c>
      <c r="S319" s="39">
        <v>0</v>
      </c>
      <c r="T319" s="39">
        <v>0</v>
      </c>
      <c r="AC319" s="39">
        <v>1</v>
      </c>
    </row>
    <row r="320" spans="1:29" ht="30" customHeight="1">
      <c r="A320" s="44" t="s">
        <v>1312</v>
      </c>
      <c r="B320" s="44" t="s">
        <v>1797</v>
      </c>
      <c r="C320" s="44" t="s">
        <v>1568</v>
      </c>
      <c r="D320" s="44" t="s">
        <v>1798</v>
      </c>
      <c r="E320" s="44" t="s">
        <v>221</v>
      </c>
      <c r="F320" s="45">
        <v>4</v>
      </c>
      <c r="G320" s="41"/>
      <c r="H320" s="41"/>
      <c r="I320" s="41"/>
      <c r="J320" s="41"/>
      <c r="K320" s="41"/>
      <c r="L320" s="41"/>
      <c r="M320" s="41"/>
      <c r="N320" s="41"/>
      <c r="O320" s="44" t="s">
        <v>47</v>
      </c>
      <c r="R320" s="39">
        <v>0</v>
      </c>
      <c r="S320" s="39">
        <v>0</v>
      </c>
      <c r="T320" s="39">
        <v>0</v>
      </c>
      <c r="AC320" s="39">
        <v>1</v>
      </c>
    </row>
    <row r="321" spans="1:29" ht="30" customHeight="1">
      <c r="A321" s="44" t="s">
        <v>1312</v>
      </c>
      <c r="B321" s="44" t="s">
        <v>1799</v>
      </c>
      <c r="C321" s="44" t="s">
        <v>1568</v>
      </c>
      <c r="D321" s="44" t="s">
        <v>1800</v>
      </c>
      <c r="E321" s="44" t="s">
        <v>221</v>
      </c>
      <c r="F321" s="45">
        <v>4</v>
      </c>
      <c r="G321" s="41"/>
      <c r="H321" s="41"/>
      <c r="I321" s="41"/>
      <c r="J321" s="41"/>
      <c r="K321" s="41"/>
      <c r="L321" s="41"/>
      <c r="M321" s="41"/>
      <c r="N321" s="41"/>
      <c r="O321" s="44" t="s">
        <v>47</v>
      </c>
      <c r="R321" s="39">
        <v>0</v>
      </c>
      <c r="S321" s="39">
        <v>0</v>
      </c>
      <c r="T321" s="39">
        <v>0</v>
      </c>
      <c r="AC321" s="39">
        <v>1</v>
      </c>
    </row>
    <row r="322" spans="1:29" ht="30" customHeight="1">
      <c r="A322" s="44" t="s">
        <v>1312</v>
      </c>
      <c r="B322" s="44" t="s">
        <v>1801</v>
      </c>
      <c r="C322" s="44" t="s">
        <v>1568</v>
      </c>
      <c r="D322" s="44" t="s">
        <v>1802</v>
      </c>
      <c r="E322" s="44" t="s">
        <v>221</v>
      </c>
      <c r="F322" s="45">
        <v>1</v>
      </c>
      <c r="G322" s="41"/>
      <c r="H322" s="41"/>
      <c r="I322" s="41"/>
      <c r="J322" s="41"/>
      <c r="K322" s="41"/>
      <c r="L322" s="41"/>
      <c r="M322" s="41"/>
      <c r="N322" s="41"/>
      <c r="O322" s="44" t="s">
        <v>47</v>
      </c>
      <c r="R322" s="39">
        <v>0</v>
      </c>
      <c r="S322" s="39">
        <v>0</v>
      </c>
      <c r="T322" s="39">
        <v>0</v>
      </c>
      <c r="AC322" s="39">
        <v>1</v>
      </c>
    </row>
    <row r="323" spans="1:29" ht="30" customHeight="1">
      <c r="A323" s="44" t="s">
        <v>1312</v>
      </c>
      <c r="B323" s="44" t="s">
        <v>1803</v>
      </c>
      <c r="C323" s="44" t="s">
        <v>1641</v>
      </c>
      <c r="D323" s="44" t="s">
        <v>1672</v>
      </c>
      <c r="E323" s="44" t="s">
        <v>61</v>
      </c>
      <c r="F323" s="45">
        <v>11</v>
      </c>
      <c r="G323" s="41"/>
      <c r="H323" s="41"/>
      <c r="I323" s="41"/>
      <c r="J323" s="41"/>
      <c r="K323" s="41"/>
      <c r="L323" s="41"/>
      <c r="M323" s="41"/>
      <c r="N323" s="41"/>
      <c r="O323" s="44" t="s">
        <v>1803</v>
      </c>
      <c r="R323" s="39">
        <v>0</v>
      </c>
      <c r="S323" s="39">
        <v>0</v>
      </c>
      <c r="T323" s="39">
        <v>0</v>
      </c>
      <c r="AC323" s="39">
        <v>1</v>
      </c>
    </row>
    <row r="324" spans="1:29" ht="30" customHeight="1">
      <c r="A324" s="44" t="s">
        <v>1312</v>
      </c>
      <c r="B324" s="44" t="s">
        <v>1804</v>
      </c>
      <c r="C324" s="44" t="s">
        <v>1647</v>
      </c>
      <c r="D324" s="44" t="s">
        <v>1672</v>
      </c>
      <c r="E324" s="44" t="s">
        <v>61</v>
      </c>
      <c r="F324" s="45">
        <v>2</v>
      </c>
      <c r="G324" s="41"/>
      <c r="H324" s="41"/>
      <c r="I324" s="41"/>
      <c r="J324" s="41"/>
      <c r="K324" s="41"/>
      <c r="L324" s="41"/>
      <c r="M324" s="41"/>
      <c r="N324" s="41"/>
      <c r="O324" s="44" t="s">
        <v>1804</v>
      </c>
      <c r="R324" s="39">
        <v>0</v>
      </c>
      <c r="S324" s="39">
        <v>0</v>
      </c>
      <c r="T324" s="39">
        <v>0</v>
      </c>
      <c r="AC324" s="39">
        <v>1</v>
      </c>
    </row>
    <row r="325" spans="1:29" ht="30" customHeight="1">
      <c r="A325" s="44" t="s">
        <v>1312</v>
      </c>
      <c r="B325" s="44" t="s">
        <v>1805</v>
      </c>
      <c r="C325" s="44" t="s">
        <v>1806</v>
      </c>
      <c r="D325" s="44" t="s">
        <v>1807</v>
      </c>
      <c r="E325" s="44" t="s">
        <v>221</v>
      </c>
      <c r="F325" s="45">
        <v>2</v>
      </c>
      <c r="G325" s="41"/>
      <c r="H325" s="41"/>
      <c r="I325" s="41"/>
      <c r="J325" s="41"/>
      <c r="K325" s="41"/>
      <c r="L325" s="41"/>
      <c r="M325" s="41"/>
      <c r="N325" s="41"/>
      <c r="O325" s="44" t="s">
        <v>47</v>
      </c>
      <c r="R325" s="39">
        <v>0</v>
      </c>
      <c r="S325" s="39">
        <v>0</v>
      </c>
      <c r="T325" s="39">
        <v>0</v>
      </c>
      <c r="AC325" s="39">
        <v>1</v>
      </c>
    </row>
    <row r="326" spans="1:29" ht="30" customHeight="1">
      <c r="A326" s="44" t="s">
        <v>1312</v>
      </c>
      <c r="B326" s="44" t="s">
        <v>1808</v>
      </c>
      <c r="C326" s="44" t="s">
        <v>1809</v>
      </c>
      <c r="D326" s="44" t="s">
        <v>1807</v>
      </c>
      <c r="E326" s="44" t="s">
        <v>221</v>
      </c>
      <c r="F326" s="45">
        <v>2</v>
      </c>
      <c r="G326" s="41"/>
      <c r="H326" s="41"/>
      <c r="I326" s="41"/>
      <c r="J326" s="41"/>
      <c r="K326" s="41"/>
      <c r="L326" s="41"/>
      <c r="M326" s="41"/>
      <c r="N326" s="41"/>
      <c r="O326" s="44" t="s">
        <v>47</v>
      </c>
      <c r="R326" s="39">
        <v>0</v>
      </c>
      <c r="S326" s="39">
        <v>0</v>
      </c>
      <c r="T326" s="39">
        <v>0</v>
      </c>
      <c r="AC326" s="39">
        <v>1</v>
      </c>
    </row>
    <row r="327" spans="1:29" ht="30" customHeight="1">
      <c r="A327" s="44" t="s">
        <v>1312</v>
      </c>
      <c r="B327" s="44" t="s">
        <v>1810</v>
      </c>
      <c r="C327" s="44" t="s">
        <v>1811</v>
      </c>
      <c r="D327" s="44" t="s">
        <v>1812</v>
      </c>
      <c r="E327" s="44" t="s">
        <v>609</v>
      </c>
      <c r="F327" s="45">
        <v>2</v>
      </c>
      <c r="G327" s="41"/>
      <c r="H327" s="41"/>
      <c r="I327" s="41"/>
      <c r="J327" s="41"/>
      <c r="K327" s="41"/>
      <c r="L327" s="41"/>
      <c r="M327" s="41"/>
      <c r="N327" s="41"/>
      <c r="O327" s="44" t="s">
        <v>1810</v>
      </c>
      <c r="R327" s="39">
        <v>0</v>
      </c>
      <c r="S327" s="39">
        <v>0</v>
      </c>
      <c r="T327" s="39">
        <v>0</v>
      </c>
      <c r="AC327" s="39">
        <v>1</v>
      </c>
    </row>
    <row r="328" spans="1:29" ht="30" customHeight="1">
      <c r="A328" s="44" t="s">
        <v>1312</v>
      </c>
      <c r="B328" s="44" t="s">
        <v>1671</v>
      </c>
      <c r="C328" s="44" t="s">
        <v>1661</v>
      </c>
      <c r="D328" s="44" t="s">
        <v>1672</v>
      </c>
      <c r="E328" s="44" t="s">
        <v>61</v>
      </c>
      <c r="F328" s="45">
        <v>3</v>
      </c>
      <c r="G328" s="41"/>
      <c r="H328" s="41"/>
      <c r="I328" s="41"/>
      <c r="J328" s="41"/>
      <c r="K328" s="41"/>
      <c r="L328" s="41"/>
      <c r="M328" s="41"/>
      <c r="N328" s="41"/>
      <c r="O328" s="44" t="s">
        <v>1671</v>
      </c>
      <c r="R328" s="39">
        <v>0</v>
      </c>
      <c r="S328" s="39">
        <v>0</v>
      </c>
      <c r="T328" s="39">
        <v>0</v>
      </c>
      <c r="AC328" s="39">
        <v>1</v>
      </c>
    </row>
    <row r="329" spans="1:29" ht="30" customHeight="1">
      <c r="A329" s="44" t="s">
        <v>1312</v>
      </c>
      <c r="B329" s="44" t="s">
        <v>1813</v>
      </c>
      <c r="C329" s="44" t="s">
        <v>1814</v>
      </c>
      <c r="D329" s="44" t="s">
        <v>1815</v>
      </c>
      <c r="E329" s="44" t="s">
        <v>61</v>
      </c>
      <c r="F329" s="45">
        <v>1</v>
      </c>
      <c r="G329" s="41"/>
      <c r="H329" s="41"/>
      <c r="I329" s="41"/>
      <c r="J329" s="41"/>
      <c r="K329" s="41"/>
      <c r="L329" s="41"/>
      <c r="M329" s="41"/>
      <c r="N329" s="41"/>
      <c r="O329" s="44" t="s">
        <v>1813</v>
      </c>
      <c r="R329" s="39">
        <v>0</v>
      </c>
      <c r="S329" s="39">
        <v>0</v>
      </c>
      <c r="T329" s="39">
        <v>0</v>
      </c>
      <c r="AC329" s="39">
        <v>1</v>
      </c>
    </row>
    <row r="330" spans="1:29" ht="30" customHeight="1">
      <c r="A330" s="44" t="s">
        <v>1312</v>
      </c>
      <c r="B330" s="44" t="s">
        <v>1473</v>
      </c>
      <c r="C330" s="44" t="s">
        <v>1474</v>
      </c>
      <c r="D330" s="44" t="s">
        <v>1325</v>
      </c>
      <c r="E330" s="44" t="s">
        <v>1324</v>
      </c>
      <c r="F330" s="45">
        <v>1</v>
      </c>
      <c r="G330" s="41"/>
      <c r="H330" s="41"/>
      <c r="I330" s="41"/>
      <c r="J330" s="41"/>
      <c r="K330" s="41"/>
      <c r="L330" s="41"/>
      <c r="M330" s="41"/>
      <c r="N330" s="41"/>
      <c r="O330" s="44" t="s">
        <v>47</v>
      </c>
      <c r="R330" s="39">
        <v>0</v>
      </c>
      <c r="S330" s="39">
        <v>0</v>
      </c>
      <c r="T330" s="39">
        <v>0</v>
      </c>
      <c r="W330" s="39">
        <v>3</v>
      </c>
      <c r="AC330" s="39">
        <v>1</v>
      </c>
    </row>
    <row r="331" spans="1:29" ht="30" customHeight="1">
      <c r="A331" s="44" t="s">
        <v>1312</v>
      </c>
      <c r="B331" s="44" t="s">
        <v>1475</v>
      </c>
      <c r="C331" s="44" t="s">
        <v>1474</v>
      </c>
      <c r="D331" s="44" t="s">
        <v>1330</v>
      </c>
      <c r="E331" s="44" t="s">
        <v>1324</v>
      </c>
      <c r="F331" s="45">
        <v>2</v>
      </c>
      <c r="G331" s="41"/>
      <c r="H331" s="41"/>
      <c r="I331" s="41"/>
      <c r="J331" s="41"/>
      <c r="K331" s="41"/>
      <c r="L331" s="41"/>
      <c r="M331" s="41"/>
      <c r="N331" s="41"/>
      <c r="O331" s="44" t="s">
        <v>47</v>
      </c>
      <c r="R331" s="39">
        <v>0</v>
      </c>
      <c r="S331" s="39">
        <v>0</v>
      </c>
      <c r="T331" s="39">
        <v>0</v>
      </c>
      <c r="W331" s="39">
        <v>3</v>
      </c>
      <c r="AC331" s="39">
        <v>1</v>
      </c>
    </row>
    <row r="332" spans="1:29" ht="30" customHeight="1">
      <c r="A332" s="44" t="s">
        <v>1312</v>
      </c>
      <c r="B332" s="44" t="s">
        <v>1479</v>
      </c>
      <c r="C332" s="44" t="s">
        <v>1326</v>
      </c>
      <c r="D332" s="44" t="s">
        <v>1480</v>
      </c>
      <c r="E332" s="44" t="s">
        <v>66</v>
      </c>
      <c r="F332" s="45">
        <v>1</v>
      </c>
      <c r="G332" s="41"/>
      <c r="H332" s="41"/>
      <c r="I332" s="41"/>
      <c r="J332" s="41"/>
      <c r="K332" s="41"/>
      <c r="L332" s="41"/>
      <c r="M332" s="41"/>
      <c r="N332" s="41"/>
      <c r="O332" s="44" t="s">
        <v>47</v>
      </c>
      <c r="P332" s="39">
        <v>332</v>
      </c>
      <c r="R332" s="39">
        <v>1</v>
      </c>
      <c r="S332" s="39">
        <v>0</v>
      </c>
      <c r="T332" s="39">
        <v>0.03</v>
      </c>
      <c r="AC332" s="39">
        <v>1</v>
      </c>
    </row>
    <row r="333" spans="1:29" ht="30" customHeight="1">
      <c r="A333" s="41"/>
      <c r="B333" s="41"/>
      <c r="C333" s="41"/>
      <c r="D333" s="41"/>
      <c r="E333" s="41"/>
      <c r="F333" s="45"/>
      <c r="G333" s="41"/>
      <c r="H333" s="41"/>
      <c r="I333" s="41"/>
      <c r="J333" s="41"/>
      <c r="K333" s="41"/>
      <c r="L333" s="41"/>
      <c r="M333" s="41"/>
      <c r="N333" s="41"/>
      <c r="O333" s="41"/>
    </row>
    <row r="334" spans="1:29" ht="30" customHeight="1">
      <c r="A334" s="41"/>
      <c r="B334" s="41"/>
      <c r="C334" s="41"/>
      <c r="D334" s="41"/>
      <c r="E334" s="41"/>
      <c r="F334" s="45"/>
      <c r="G334" s="41"/>
      <c r="H334" s="41"/>
      <c r="I334" s="41"/>
      <c r="J334" s="41"/>
      <c r="K334" s="41"/>
      <c r="L334" s="41"/>
      <c r="M334" s="41"/>
      <c r="N334" s="41"/>
      <c r="O334" s="41"/>
    </row>
    <row r="335" spans="1:29" ht="30" customHeight="1">
      <c r="A335" s="41"/>
      <c r="B335" s="41"/>
      <c r="C335" s="41"/>
      <c r="D335" s="41"/>
      <c r="E335" s="41"/>
      <c r="F335" s="45"/>
      <c r="G335" s="41"/>
      <c r="H335" s="41"/>
      <c r="I335" s="41"/>
      <c r="J335" s="41"/>
      <c r="K335" s="41"/>
      <c r="L335" s="41"/>
      <c r="M335" s="41"/>
      <c r="N335" s="41"/>
      <c r="O335" s="41"/>
    </row>
    <row r="336" spans="1:29" ht="30" customHeight="1">
      <c r="A336" s="41"/>
      <c r="B336" s="41"/>
      <c r="C336" s="41"/>
      <c r="D336" s="41"/>
      <c r="E336" s="41"/>
      <c r="F336" s="45"/>
      <c r="G336" s="41"/>
      <c r="H336" s="41"/>
      <c r="I336" s="41"/>
      <c r="J336" s="41"/>
      <c r="K336" s="41"/>
      <c r="L336" s="41"/>
      <c r="M336" s="41"/>
      <c r="N336" s="41"/>
      <c r="O336" s="41"/>
    </row>
    <row r="337" spans="1:29" ht="30" customHeight="1">
      <c r="A337" s="41"/>
      <c r="B337" s="41"/>
      <c r="C337" s="41"/>
      <c r="D337" s="41"/>
      <c r="E337" s="41"/>
      <c r="F337" s="45"/>
      <c r="G337" s="41"/>
      <c r="H337" s="41"/>
      <c r="I337" s="41"/>
      <c r="J337" s="41"/>
      <c r="K337" s="41"/>
      <c r="L337" s="41"/>
      <c r="M337" s="41"/>
      <c r="N337" s="41"/>
      <c r="O337" s="41"/>
    </row>
    <row r="338" spans="1:29" ht="30" customHeight="1">
      <c r="A338" s="41"/>
      <c r="B338" s="41"/>
      <c r="C338" s="41"/>
      <c r="D338" s="41"/>
      <c r="E338" s="41"/>
      <c r="F338" s="45"/>
      <c r="G338" s="41"/>
      <c r="H338" s="41"/>
      <c r="I338" s="41"/>
      <c r="J338" s="41"/>
      <c r="K338" s="41"/>
      <c r="L338" s="41"/>
      <c r="M338" s="41"/>
      <c r="N338" s="41"/>
      <c r="O338" s="41"/>
    </row>
    <row r="339" spans="1:29" ht="30" customHeight="1">
      <c r="A339" s="41"/>
      <c r="B339" s="41"/>
      <c r="C339" s="41"/>
      <c r="D339" s="41"/>
      <c r="E339" s="41"/>
      <c r="F339" s="45"/>
      <c r="G339" s="41"/>
      <c r="H339" s="41"/>
      <c r="I339" s="41"/>
      <c r="J339" s="41"/>
      <c r="K339" s="41"/>
      <c r="L339" s="41"/>
      <c r="M339" s="41"/>
      <c r="N339" s="41"/>
      <c r="O339" s="41"/>
    </row>
    <row r="340" spans="1:29" ht="30" customHeight="1">
      <c r="A340" s="41"/>
      <c r="B340" s="41"/>
      <c r="C340" s="41"/>
      <c r="D340" s="41"/>
      <c r="E340" s="41"/>
      <c r="F340" s="45"/>
      <c r="G340" s="41"/>
      <c r="H340" s="41"/>
      <c r="I340" s="41"/>
      <c r="J340" s="41"/>
      <c r="K340" s="41"/>
      <c r="L340" s="41"/>
      <c r="M340" s="41"/>
      <c r="N340" s="41"/>
      <c r="O340" s="41"/>
    </row>
    <row r="341" spans="1:29" ht="30" customHeight="1">
      <c r="A341" s="41"/>
      <c r="B341" s="41"/>
      <c r="C341" s="41" t="s">
        <v>70</v>
      </c>
      <c r="D341" s="41"/>
      <c r="E341" s="41"/>
      <c r="F341" s="45"/>
      <c r="G341" s="41"/>
      <c r="H341" s="41"/>
      <c r="I341" s="41"/>
      <c r="J341" s="41"/>
      <c r="K341" s="41"/>
      <c r="L341" s="41"/>
      <c r="M341" s="41"/>
      <c r="N341" s="41"/>
      <c r="O341" s="41"/>
    </row>
    <row r="342" spans="1:29" ht="30" customHeight="1">
      <c r="A342" s="41"/>
      <c r="B342" s="41"/>
      <c r="C342" s="42" t="s">
        <v>1816</v>
      </c>
      <c r="D342" s="42"/>
      <c r="E342" s="42"/>
      <c r="F342" s="43"/>
      <c r="G342" s="42"/>
      <c r="H342" s="42"/>
      <c r="I342" s="42"/>
      <c r="J342" s="42"/>
      <c r="K342" s="42"/>
      <c r="L342" s="42"/>
      <c r="M342" s="42"/>
      <c r="N342" s="42"/>
      <c r="O342" s="42"/>
    </row>
    <row r="343" spans="1:29" ht="30" customHeight="1">
      <c r="A343" s="44" t="s">
        <v>1817</v>
      </c>
      <c r="B343" s="44" t="s">
        <v>1818</v>
      </c>
      <c r="C343" s="44" t="s">
        <v>1819</v>
      </c>
      <c r="D343" s="44" t="s">
        <v>1820</v>
      </c>
      <c r="E343" s="44" t="s">
        <v>1323</v>
      </c>
      <c r="F343" s="45">
        <v>34</v>
      </c>
      <c r="G343" s="41"/>
      <c r="H343" s="41"/>
      <c r="I343" s="41"/>
      <c r="J343" s="41"/>
      <c r="K343" s="41"/>
      <c r="L343" s="41"/>
      <c r="M343" s="41"/>
      <c r="N343" s="41"/>
      <c r="O343" s="44" t="s">
        <v>47</v>
      </c>
      <c r="R343" s="39">
        <v>0</v>
      </c>
      <c r="S343" s="39">
        <v>0</v>
      </c>
      <c r="T343" s="39">
        <v>0</v>
      </c>
      <c r="U343" s="39">
        <v>1</v>
      </c>
      <c r="AC343" s="39">
        <v>1</v>
      </c>
    </row>
    <row r="344" spans="1:29" ht="30" customHeight="1">
      <c r="A344" s="44" t="s">
        <v>1817</v>
      </c>
      <c r="B344" s="44" t="s">
        <v>1821</v>
      </c>
      <c r="C344" s="44" t="s">
        <v>1819</v>
      </c>
      <c r="D344" s="44" t="s">
        <v>1822</v>
      </c>
      <c r="E344" s="44" t="s">
        <v>1323</v>
      </c>
      <c r="F344" s="45">
        <v>14</v>
      </c>
      <c r="G344" s="41"/>
      <c r="H344" s="41"/>
      <c r="I344" s="41"/>
      <c r="J344" s="41"/>
      <c r="K344" s="41"/>
      <c r="L344" s="41"/>
      <c r="M344" s="41"/>
      <c r="N344" s="41"/>
      <c r="O344" s="44" t="s">
        <v>47</v>
      </c>
      <c r="R344" s="39">
        <v>0</v>
      </c>
      <c r="S344" s="39">
        <v>0</v>
      </c>
      <c r="T344" s="39">
        <v>0</v>
      </c>
      <c r="U344" s="39">
        <v>1</v>
      </c>
      <c r="AC344" s="39">
        <v>1</v>
      </c>
    </row>
    <row r="345" spans="1:29" ht="30" customHeight="1">
      <c r="A345" s="44" t="s">
        <v>1817</v>
      </c>
      <c r="B345" s="44" t="s">
        <v>1542</v>
      </c>
      <c r="C345" s="44" t="s">
        <v>1543</v>
      </c>
      <c r="D345" s="44" t="s">
        <v>1544</v>
      </c>
      <c r="E345" s="44" t="s">
        <v>66</v>
      </c>
      <c r="F345" s="45">
        <v>1</v>
      </c>
      <c r="G345" s="41"/>
      <c r="H345" s="41"/>
      <c r="I345" s="41"/>
      <c r="J345" s="41"/>
      <c r="K345" s="41"/>
      <c r="L345" s="41"/>
      <c r="M345" s="41"/>
      <c r="N345" s="41"/>
      <c r="O345" s="44" t="s">
        <v>47</v>
      </c>
      <c r="P345" s="39">
        <v>345</v>
      </c>
      <c r="R345" s="39">
        <v>0</v>
      </c>
      <c r="S345" s="39">
        <v>0</v>
      </c>
      <c r="T345" s="39">
        <v>0.03</v>
      </c>
      <c r="AC345" s="39">
        <v>1</v>
      </c>
    </row>
    <row r="346" spans="1:29" ht="30" customHeight="1">
      <c r="A346" s="44" t="s">
        <v>1817</v>
      </c>
      <c r="B346" s="44" t="s">
        <v>1823</v>
      </c>
      <c r="C346" s="44" t="s">
        <v>1707</v>
      </c>
      <c r="D346" s="44" t="s">
        <v>1824</v>
      </c>
      <c r="E346" s="44" t="s">
        <v>221</v>
      </c>
      <c r="F346" s="45">
        <v>1</v>
      </c>
      <c r="G346" s="41"/>
      <c r="H346" s="41"/>
      <c r="I346" s="41"/>
      <c r="J346" s="41"/>
      <c r="K346" s="41"/>
      <c r="L346" s="41"/>
      <c r="M346" s="41"/>
      <c r="N346" s="41"/>
      <c r="O346" s="44" t="s">
        <v>47</v>
      </c>
      <c r="R346" s="39">
        <v>0</v>
      </c>
      <c r="S346" s="39">
        <v>0</v>
      </c>
      <c r="T346" s="39">
        <v>0</v>
      </c>
      <c r="AC346" s="39">
        <v>1</v>
      </c>
    </row>
    <row r="347" spans="1:29" ht="30" customHeight="1">
      <c r="A347" s="44" t="s">
        <v>1817</v>
      </c>
      <c r="B347" s="44" t="s">
        <v>1825</v>
      </c>
      <c r="C347" s="44" t="s">
        <v>1707</v>
      </c>
      <c r="D347" s="44" t="s">
        <v>1826</v>
      </c>
      <c r="E347" s="44" t="s">
        <v>221</v>
      </c>
      <c r="F347" s="45">
        <v>16</v>
      </c>
      <c r="G347" s="41"/>
      <c r="H347" s="41"/>
      <c r="I347" s="41"/>
      <c r="J347" s="41"/>
      <c r="K347" s="41"/>
      <c r="L347" s="41"/>
      <c r="M347" s="41"/>
      <c r="N347" s="41"/>
      <c r="O347" s="44" t="s">
        <v>47</v>
      </c>
      <c r="R347" s="39">
        <v>0</v>
      </c>
      <c r="S347" s="39">
        <v>0</v>
      </c>
      <c r="T347" s="39">
        <v>0</v>
      </c>
      <c r="AC347" s="39">
        <v>1</v>
      </c>
    </row>
    <row r="348" spans="1:29" ht="30" customHeight="1">
      <c r="A348" s="44" t="s">
        <v>1817</v>
      </c>
      <c r="B348" s="44" t="s">
        <v>1706</v>
      </c>
      <c r="C348" s="44" t="s">
        <v>1707</v>
      </c>
      <c r="D348" s="44" t="s">
        <v>1708</v>
      </c>
      <c r="E348" s="44" t="s">
        <v>221</v>
      </c>
      <c r="F348" s="45">
        <v>2</v>
      </c>
      <c r="G348" s="41"/>
      <c r="H348" s="41"/>
      <c r="I348" s="41"/>
      <c r="J348" s="41"/>
      <c r="K348" s="41"/>
      <c r="L348" s="41"/>
      <c r="M348" s="41"/>
      <c r="N348" s="41"/>
      <c r="O348" s="44" t="s">
        <v>47</v>
      </c>
      <c r="R348" s="39">
        <v>0</v>
      </c>
      <c r="S348" s="39">
        <v>0</v>
      </c>
      <c r="T348" s="39">
        <v>0</v>
      </c>
      <c r="AC348" s="39">
        <v>1</v>
      </c>
    </row>
    <row r="349" spans="1:29" ht="30" customHeight="1">
      <c r="A349" s="44" t="s">
        <v>1817</v>
      </c>
      <c r="B349" s="44" t="s">
        <v>1827</v>
      </c>
      <c r="C349" s="44" t="s">
        <v>1707</v>
      </c>
      <c r="D349" s="44" t="s">
        <v>1828</v>
      </c>
      <c r="E349" s="44" t="s">
        <v>221</v>
      </c>
      <c r="F349" s="45">
        <v>4</v>
      </c>
      <c r="G349" s="41"/>
      <c r="H349" s="41"/>
      <c r="I349" s="41"/>
      <c r="J349" s="41"/>
      <c r="K349" s="41"/>
      <c r="L349" s="41"/>
      <c r="M349" s="41"/>
      <c r="N349" s="41"/>
      <c r="O349" s="44" t="s">
        <v>47</v>
      </c>
      <c r="R349" s="39">
        <v>0</v>
      </c>
      <c r="S349" s="39">
        <v>0</v>
      </c>
      <c r="T349" s="39">
        <v>0</v>
      </c>
      <c r="AC349" s="39">
        <v>1</v>
      </c>
    </row>
    <row r="350" spans="1:29" ht="30" customHeight="1">
      <c r="A350" s="44" t="s">
        <v>1817</v>
      </c>
      <c r="B350" s="44" t="s">
        <v>1758</v>
      </c>
      <c r="C350" s="44" t="s">
        <v>1707</v>
      </c>
      <c r="D350" s="44" t="s">
        <v>1759</v>
      </c>
      <c r="E350" s="44" t="s">
        <v>221</v>
      </c>
      <c r="F350" s="45">
        <v>2</v>
      </c>
      <c r="G350" s="41"/>
      <c r="H350" s="41"/>
      <c r="I350" s="41"/>
      <c r="J350" s="41"/>
      <c r="K350" s="41"/>
      <c r="L350" s="41"/>
      <c r="M350" s="41"/>
      <c r="N350" s="41"/>
      <c r="O350" s="44" t="s">
        <v>47</v>
      </c>
      <c r="R350" s="39">
        <v>0</v>
      </c>
      <c r="S350" s="39">
        <v>0</v>
      </c>
      <c r="T350" s="39">
        <v>0</v>
      </c>
      <c r="AC350" s="39">
        <v>1</v>
      </c>
    </row>
    <row r="351" spans="1:29" ht="30" customHeight="1">
      <c r="A351" s="44" t="s">
        <v>1817</v>
      </c>
      <c r="B351" s="44" t="s">
        <v>1709</v>
      </c>
      <c r="C351" s="44" t="s">
        <v>1707</v>
      </c>
      <c r="D351" s="44" t="s">
        <v>1710</v>
      </c>
      <c r="E351" s="44" t="s">
        <v>221</v>
      </c>
      <c r="F351" s="45">
        <v>2</v>
      </c>
      <c r="G351" s="41"/>
      <c r="H351" s="41"/>
      <c r="I351" s="41"/>
      <c r="J351" s="41"/>
      <c r="K351" s="41"/>
      <c r="L351" s="41"/>
      <c r="M351" s="41"/>
      <c r="N351" s="41"/>
      <c r="O351" s="44" t="s">
        <v>47</v>
      </c>
      <c r="R351" s="39">
        <v>0</v>
      </c>
      <c r="S351" s="39">
        <v>0</v>
      </c>
      <c r="T351" s="39">
        <v>0</v>
      </c>
      <c r="AC351" s="39">
        <v>1</v>
      </c>
    </row>
    <row r="352" spans="1:29" ht="30" customHeight="1">
      <c r="A352" s="44" t="s">
        <v>1817</v>
      </c>
      <c r="B352" s="44" t="s">
        <v>1829</v>
      </c>
      <c r="C352" s="44" t="s">
        <v>1707</v>
      </c>
      <c r="D352" s="44" t="s">
        <v>1830</v>
      </c>
      <c r="E352" s="44" t="s">
        <v>221</v>
      </c>
      <c r="F352" s="45">
        <v>4</v>
      </c>
      <c r="G352" s="41"/>
      <c r="H352" s="41"/>
      <c r="I352" s="41"/>
      <c r="J352" s="41"/>
      <c r="K352" s="41"/>
      <c r="L352" s="41"/>
      <c r="M352" s="41"/>
      <c r="N352" s="41"/>
      <c r="O352" s="44" t="s">
        <v>47</v>
      </c>
      <c r="R352" s="39">
        <v>0</v>
      </c>
      <c r="S352" s="39">
        <v>0</v>
      </c>
      <c r="T352" s="39">
        <v>0</v>
      </c>
      <c r="AC352" s="39">
        <v>1</v>
      </c>
    </row>
    <row r="353" spans="1:29" ht="30" customHeight="1">
      <c r="A353" s="44" t="s">
        <v>1817</v>
      </c>
      <c r="B353" s="44" t="s">
        <v>1831</v>
      </c>
      <c r="C353" s="44" t="s">
        <v>1707</v>
      </c>
      <c r="D353" s="44" t="s">
        <v>1832</v>
      </c>
      <c r="E353" s="44" t="s">
        <v>221</v>
      </c>
      <c r="F353" s="45">
        <v>2</v>
      </c>
      <c r="G353" s="41"/>
      <c r="H353" s="41"/>
      <c r="I353" s="41"/>
      <c r="J353" s="41"/>
      <c r="K353" s="41"/>
      <c r="L353" s="41"/>
      <c r="M353" s="41"/>
      <c r="N353" s="41"/>
      <c r="O353" s="44" t="s">
        <v>47</v>
      </c>
      <c r="R353" s="39">
        <v>0</v>
      </c>
      <c r="S353" s="39">
        <v>0</v>
      </c>
      <c r="T353" s="39">
        <v>0</v>
      </c>
      <c r="AC353" s="39">
        <v>1</v>
      </c>
    </row>
    <row r="354" spans="1:29" ht="30" customHeight="1">
      <c r="A354" s="44" t="s">
        <v>1817</v>
      </c>
      <c r="B354" s="44" t="s">
        <v>1833</v>
      </c>
      <c r="C354" s="44" t="s">
        <v>1707</v>
      </c>
      <c r="D354" s="44" t="s">
        <v>1834</v>
      </c>
      <c r="E354" s="44" t="s">
        <v>221</v>
      </c>
      <c r="F354" s="45">
        <v>1</v>
      </c>
      <c r="G354" s="41"/>
      <c r="H354" s="41"/>
      <c r="I354" s="41"/>
      <c r="J354" s="41"/>
      <c r="K354" s="41"/>
      <c r="L354" s="41"/>
      <c r="M354" s="41"/>
      <c r="N354" s="41"/>
      <c r="O354" s="44" t="s">
        <v>47</v>
      </c>
      <c r="R354" s="39">
        <v>0</v>
      </c>
      <c r="S354" s="39">
        <v>0</v>
      </c>
      <c r="T354" s="39">
        <v>0</v>
      </c>
      <c r="AC354" s="39">
        <v>1</v>
      </c>
    </row>
    <row r="355" spans="1:29" ht="30" customHeight="1">
      <c r="A355" s="44" t="s">
        <v>1817</v>
      </c>
      <c r="B355" s="44" t="s">
        <v>1735</v>
      </c>
      <c r="C355" s="44" t="s">
        <v>1736</v>
      </c>
      <c r="D355" s="44" t="s">
        <v>1672</v>
      </c>
      <c r="E355" s="44" t="s">
        <v>61</v>
      </c>
      <c r="F355" s="45">
        <v>20</v>
      </c>
      <c r="G355" s="41"/>
      <c r="H355" s="41"/>
      <c r="I355" s="41"/>
      <c r="J355" s="41"/>
      <c r="K355" s="41"/>
      <c r="L355" s="41"/>
      <c r="M355" s="41"/>
      <c r="N355" s="41"/>
      <c r="O355" s="44" t="s">
        <v>1735</v>
      </c>
      <c r="R355" s="39">
        <v>0</v>
      </c>
      <c r="S355" s="39">
        <v>0</v>
      </c>
      <c r="T355" s="39">
        <v>0</v>
      </c>
      <c r="AC355" s="39">
        <v>1</v>
      </c>
    </row>
    <row r="356" spans="1:29" ht="30" customHeight="1">
      <c r="A356" s="44" t="s">
        <v>1817</v>
      </c>
      <c r="B356" s="44" t="s">
        <v>1737</v>
      </c>
      <c r="C356" s="44" t="s">
        <v>1736</v>
      </c>
      <c r="D356" s="44" t="s">
        <v>1738</v>
      </c>
      <c r="E356" s="44" t="s">
        <v>61</v>
      </c>
      <c r="F356" s="45">
        <v>7</v>
      </c>
      <c r="G356" s="41"/>
      <c r="H356" s="41"/>
      <c r="I356" s="41"/>
      <c r="J356" s="41"/>
      <c r="K356" s="41"/>
      <c r="L356" s="41"/>
      <c r="M356" s="41"/>
      <c r="N356" s="41"/>
      <c r="O356" s="44" t="s">
        <v>1737</v>
      </c>
      <c r="R356" s="39">
        <v>0</v>
      </c>
      <c r="S356" s="39">
        <v>0</v>
      </c>
      <c r="T356" s="39">
        <v>0</v>
      </c>
      <c r="AC356" s="39">
        <v>1</v>
      </c>
    </row>
    <row r="357" spans="1:29" ht="30" customHeight="1">
      <c r="A357" s="44" t="s">
        <v>1817</v>
      </c>
      <c r="B357" s="44" t="s">
        <v>1740</v>
      </c>
      <c r="C357" s="44" t="s">
        <v>1677</v>
      </c>
      <c r="D357" s="44" t="s">
        <v>1738</v>
      </c>
      <c r="E357" s="44" t="s">
        <v>61</v>
      </c>
      <c r="F357" s="45">
        <v>1</v>
      </c>
      <c r="G357" s="41"/>
      <c r="H357" s="41"/>
      <c r="I357" s="41"/>
      <c r="J357" s="41"/>
      <c r="K357" s="41"/>
      <c r="L357" s="41"/>
      <c r="M357" s="41"/>
      <c r="N357" s="41"/>
      <c r="O357" s="44" t="s">
        <v>1740</v>
      </c>
      <c r="R357" s="39">
        <v>0</v>
      </c>
      <c r="S357" s="39">
        <v>0</v>
      </c>
      <c r="T357" s="39">
        <v>0</v>
      </c>
      <c r="AC357" s="39">
        <v>1</v>
      </c>
    </row>
    <row r="358" spans="1:29" ht="30" customHeight="1">
      <c r="A358" s="44" t="s">
        <v>1817</v>
      </c>
      <c r="B358" s="44" t="s">
        <v>1473</v>
      </c>
      <c r="C358" s="44" t="s">
        <v>1474</v>
      </c>
      <c r="D358" s="44" t="s">
        <v>1325</v>
      </c>
      <c r="E358" s="44" t="s">
        <v>1324</v>
      </c>
      <c r="F358" s="45">
        <v>1</v>
      </c>
      <c r="G358" s="41"/>
      <c r="H358" s="41"/>
      <c r="I358" s="41"/>
      <c r="J358" s="41"/>
      <c r="K358" s="41"/>
      <c r="L358" s="41"/>
      <c r="M358" s="41"/>
      <c r="N358" s="41"/>
      <c r="O358" s="44" t="s">
        <v>47</v>
      </c>
      <c r="R358" s="39">
        <v>0</v>
      </c>
      <c r="S358" s="39">
        <v>0</v>
      </c>
      <c r="T358" s="39">
        <v>0</v>
      </c>
      <c r="W358" s="39">
        <v>3</v>
      </c>
      <c r="AC358" s="39">
        <v>1</v>
      </c>
    </row>
    <row r="359" spans="1:29" ht="30" customHeight="1">
      <c r="A359" s="44" t="s">
        <v>1817</v>
      </c>
      <c r="B359" s="44" t="s">
        <v>1475</v>
      </c>
      <c r="C359" s="44" t="s">
        <v>1474</v>
      </c>
      <c r="D359" s="44" t="s">
        <v>1330</v>
      </c>
      <c r="E359" s="44" t="s">
        <v>1324</v>
      </c>
      <c r="F359" s="45">
        <v>2</v>
      </c>
      <c r="G359" s="41"/>
      <c r="H359" s="41"/>
      <c r="I359" s="41"/>
      <c r="J359" s="41"/>
      <c r="K359" s="41"/>
      <c r="L359" s="41"/>
      <c r="M359" s="41"/>
      <c r="N359" s="41"/>
      <c r="O359" s="44" t="s">
        <v>47</v>
      </c>
      <c r="R359" s="39">
        <v>0</v>
      </c>
      <c r="S359" s="39">
        <v>0</v>
      </c>
      <c r="T359" s="39">
        <v>0</v>
      </c>
      <c r="W359" s="39">
        <v>3</v>
      </c>
      <c r="AC359" s="39">
        <v>1</v>
      </c>
    </row>
    <row r="360" spans="1:29" ht="30" customHeight="1">
      <c r="A360" s="44" t="s">
        <v>1817</v>
      </c>
      <c r="B360" s="44" t="s">
        <v>1479</v>
      </c>
      <c r="C360" s="44" t="s">
        <v>1326</v>
      </c>
      <c r="D360" s="44" t="s">
        <v>1480</v>
      </c>
      <c r="E360" s="44" t="s">
        <v>66</v>
      </c>
      <c r="F360" s="45">
        <v>1</v>
      </c>
      <c r="G360" s="41"/>
      <c r="H360" s="41"/>
      <c r="I360" s="41"/>
      <c r="J360" s="41"/>
      <c r="K360" s="41"/>
      <c r="L360" s="41"/>
      <c r="M360" s="41"/>
      <c r="N360" s="41"/>
      <c r="O360" s="44" t="s">
        <v>47</v>
      </c>
      <c r="P360" s="39">
        <v>360</v>
      </c>
      <c r="R360" s="39">
        <v>1</v>
      </c>
      <c r="S360" s="39">
        <v>0</v>
      </c>
      <c r="T360" s="39">
        <v>0.03</v>
      </c>
      <c r="AC360" s="39">
        <v>1</v>
      </c>
    </row>
    <row r="361" spans="1:29" ht="30" customHeight="1">
      <c r="A361" s="41"/>
      <c r="B361" s="41"/>
      <c r="C361" s="41"/>
      <c r="D361" s="41"/>
      <c r="E361" s="41"/>
      <c r="F361" s="45"/>
      <c r="G361" s="41"/>
      <c r="H361" s="41"/>
      <c r="I361" s="41"/>
      <c r="J361" s="41"/>
      <c r="K361" s="41"/>
      <c r="L361" s="41"/>
      <c r="M361" s="41"/>
      <c r="N361" s="41"/>
      <c r="O361" s="41"/>
    </row>
    <row r="362" spans="1:29" ht="30" customHeight="1">
      <c r="A362" s="41"/>
      <c r="B362" s="41"/>
      <c r="C362" s="41"/>
      <c r="D362" s="41"/>
      <c r="E362" s="41"/>
      <c r="F362" s="45"/>
      <c r="G362" s="41"/>
      <c r="H362" s="41"/>
      <c r="I362" s="41"/>
      <c r="J362" s="41"/>
      <c r="K362" s="41"/>
      <c r="L362" s="41"/>
      <c r="M362" s="41"/>
      <c r="N362" s="41"/>
      <c r="O362" s="41"/>
    </row>
    <row r="363" spans="1:29" ht="30" customHeight="1">
      <c r="A363" s="41"/>
      <c r="B363" s="41"/>
      <c r="C363" s="41"/>
      <c r="D363" s="41"/>
      <c r="E363" s="41"/>
      <c r="F363" s="45"/>
      <c r="G363" s="41"/>
      <c r="H363" s="41"/>
      <c r="I363" s="41"/>
      <c r="J363" s="41"/>
      <c r="K363" s="41"/>
      <c r="L363" s="41"/>
      <c r="M363" s="41"/>
      <c r="N363" s="41"/>
      <c r="O363" s="41"/>
    </row>
    <row r="364" spans="1:29" ht="30" customHeight="1">
      <c r="A364" s="41"/>
      <c r="B364" s="41"/>
      <c r="C364" s="41"/>
      <c r="D364" s="41"/>
      <c r="E364" s="41"/>
      <c r="F364" s="45"/>
      <c r="G364" s="41"/>
      <c r="H364" s="41"/>
      <c r="I364" s="41"/>
      <c r="J364" s="41"/>
      <c r="K364" s="41"/>
      <c r="L364" s="41"/>
      <c r="M364" s="41"/>
      <c r="N364" s="41"/>
      <c r="O364" s="41"/>
    </row>
    <row r="365" spans="1:29" ht="30" customHeight="1">
      <c r="A365" s="41"/>
      <c r="B365" s="41"/>
      <c r="C365" s="41"/>
      <c r="D365" s="41"/>
      <c r="E365" s="41"/>
      <c r="F365" s="45"/>
      <c r="G365" s="41"/>
      <c r="H365" s="41"/>
      <c r="I365" s="41"/>
      <c r="J365" s="41"/>
      <c r="K365" s="41"/>
      <c r="L365" s="41"/>
      <c r="M365" s="41"/>
      <c r="N365" s="41"/>
      <c r="O365" s="41"/>
    </row>
    <row r="366" spans="1:29" ht="30" customHeight="1">
      <c r="A366" s="41"/>
      <c r="B366" s="41"/>
      <c r="C366" s="41"/>
      <c r="D366" s="41"/>
      <c r="E366" s="41"/>
      <c r="F366" s="45"/>
      <c r="G366" s="41"/>
      <c r="H366" s="41"/>
      <c r="I366" s="41"/>
      <c r="J366" s="41"/>
      <c r="K366" s="41"/>
      <c r="L366" s="41"/>
      <c r="M366" s="41"/>
      <c r="N366" s="41"/>
      <c r="O366" s="41"/>
    </row>
    <row r="367" spans="1:29" ht="30" customHeight="1">
      <c r="A367" s="41"/>
      <c r="B367" s="41"/>
      <c r="C367" s="41" t="s">
        <v>70</v>
      </c>
      <c r="D367" s="41"/>
      <c r="E367" s="41"/>
      <c r="F367" s="45"/>
      <c r="G367" s="41"/>
      <c r="H367" s="41"/>
      <c r="I367" s="41"/>
      <c r="J367" s="41"/>
      <c r="K367" s="41"/>
      <c r="L367" s="41"/>
      <c r="M367" s="41"/>
      <c r="N367" s="41"/>
      <c r="O367" s="41"/>
    </row>
    <row r="368" spans="1:29" ht="30" customHeight="1">
      <c r="A368" s="41"/>
      <c r="B368" s="41"/>
      <c r="C368" s="42" t="s">
        <v>1835</v>
      </c>
      <c r="D368" s="42"/>
      <c r="E368" s="42"/>
      <c r="F368" s="43"/>
      <c r="G368" s="42"/>
      <c r="H368" s="42"/>
      <c r="I368" s="42"/>
      <c r="J368" s="42"/>
      <c r="K368" s="42"/>
      <c r="L368" s="42"/>
      <c r="M368" s="42"/>
      <c r="N368" s="42"/>
      <c r="O368" s="42"/>
    </row>
    <row r="369" spans="1:29" ht="30" customHeight="1">
      <c r="A369" s="44" t="s">
        <v>1316</v>
      </c>
      <c r="B369" s="44" t="s">
        <v>1836</v>
      </c>
      <c r="C369" s="44" t="s">
        <v>1837</v>
      </c>
      <c r="D369" s="44" t="s">
        <v>1838</v>
      </c>
      <c r="E369" s="44" t="s">
        <v>1327</v>
      </c>
      <c r="F369" s="45">
        <v>52</v>
      </c>
      <c r="G369" s="41"/>
      <c r="H369" s="41"/>
      <c r="I369" s="41"/>
      <c r="J369" s="41"/>
      <c r="K369" s="41"/>
      <c r="L369" s="41"/>
      <c r="M369" s="41"/>
      <c r="N369" s="41"/>
      <c r="O369" s="44" t="s">
        <v>1836</v>
      </c>
      <c r="R369" s="39">
        <v>0</v>
      </c>
      <c r="S369" s="39">
        <v>0</v>
      </c>
      <c r="T369" s="39">
        <v>0</v>
      </c>
      <c r="AC369" s="39">
        <v>1</v>
      </c>
    </row>
    <row r="370" spans="1:29" ht="30" customHeight="1">
      <c r="A370" s="44" t="s">
        <v>1316</v>
      </c>
      <c r="B370" s="44" t="s">
        <v>1839</v>
      </c>
      <c r="C370" s="44" t="s">
        <v>1837</v>
      </c>
      <c r="D370" s="44" t="s">
        <v>1840</v>
      </c>
      <c r="E370" s="44" t="s">
        <v>1327</v>
      </c>
      <c r="F370" s="45">
        <v>2</v>
      </c>
      <c r="G370" s="41"/>
      <c r="H370" s="41"/>
      <c r="I370" s="41"/>
      <c r="J370" s="41"/>
      <c r="K370" s="41"/>
      <c r="L370" s="41"/>
      <c r="M370" s="41"/>
      <c r="N370" s="41"/>
      <c r="O370" s="44" t="s">
        <v>1839</v>
      </c>
      <c r="R370" s="39">
        <v>0</v>
      </c>
      <c r="S370" s="39">
        <v>0</v>
      </c>
      <c r="T370" s="39">
        <v>0</v>
      </c>
      <c r="AC370" s="39">
        <v>1</v>
      </c>
    </row>
    <row r="371" spans="1:29" ht="30" customHeight="1">
      <c r="A371" s="44" t="s">
        <v>1316</v>
      </c>
      <c r="B371" s="44" t="s">
        <v>1841</v>
      </c>
      <c r="C371" s="44" t="s">
        <v>1842</v>
      </c>
      <c r="D371" s="44" t="s">
        <v>1329</v>
      </c>
      <c r="E371" s="44" t="s">
        <v>1327</v>
      </c>
      <c r="F371" s="45">
        <v>2</v>
      </c>
      <c r="G371" s="41"/>
      <c r="H371" s="41"/>
      <c r="I371" s="41"/>
      <c r="J371" s="41"/>
      <c r="K371" s="41"/>
      <c r="L371" s="41"/>
      <c r="M371" s="41"/>
      <c r="N371" s="41"/>
      <c r="O371" s="44" t="s">
        <v>1841</v>
      </c>
      <c r="R371" s="39">
        <v>0</v>
      </c>
      <c r="S371" s="39">
        <v>0</v>
      </c>
      <c r="T371" s="39">
        <v>0</v>
      </c>
      <c r="AC371" s="39">
        <v>1</v>
      </c>
    </row>
    <row r="372" spans="1:29" ht="30" customHeight="1">
      <c r="A372" s="44" t="s">
        <v>1316</v>
      </c>
      <c r="B372" s="44" t="s">
        <v>1843</v>
      </c>
      <c r="C372" s="44" t="s">
        <v>1844</v>
      </c>
      <c r="D372" s="44" t="s">
        <v>1845</v>
      </c>
      <c r="E372" s="44" t="s">
        <v>1323</v>
      </c>
      <c r="F372" s="45">
        <v>1</v>
      </c>
      <c r="G372" s="41"/>
      <c r="H372" s="41"/>
      <c r="I372" s="41"/>
      <c r="J372" s="41"/>
      <c r="K372" s="41"/>
      <c r="L372" s="41"/>
      <c r="M372" s="41"/>
      <c r="N372" s="41"/>
      <c r="O372" s="44" t="s">
        <v>47</v>
      </c>
      <c r="R372" s="39">
        <v>0</v>
      </c>
      <c r="S372" s="39">
        <v>0</v>
      </c>
      <c r="T372" s="39">
        <v>0</v>
      </c>
      <c r="AC372" s="39">
        <v>1</v>
      </c>
    </row>
    <row r="373" spans="1:29" ht="30" customHeight="1">
      <c r="A373" s="44" t="s">
        <v>1316</v>
      </c>
      <c r="B373" s="44" t="s">
        <v>1846</v>
      </c>
      <c r="C373" s="44" t="s">
        <v>1847</v>
      </c>
      <c r="D373" s="44" t="s">
        <v>1848</v>
      </c>
      <c r="E373" s="44" t="s">
        <v>221</v>
      </c>
      <c r="F373" s="45">
        <v>1</v>
      </c>
      <c r="G373" s="41"/>
      <c r="H373" s="41"/>
      <c r="I373" s="41"/>
      <c r="J373" s="41"/>
      <c r="K373" s="41"/>
      <c r="L373" s="41"/>
      <c r="M373" s="41"/>
      <c r="N373" s="41"/>
      <c r="O373" s="44" t="s">
        <v>47</v>
      </c>
      <c r="R373" s="39">
        <v>0</v>
      </c>
      <c r="S373" s="39">
        <v>0</v>
      </c>
      <c r="T373" s="39">
        <v>0</v>
      </c>
      <c r="AC373" s="39">
        <v>1</v>
      </c>
    </row>
    <row r="374" spans="1:29" ht="30" customHeight="1">
      <c r="A374" s="44" t="s">
        <v>1316</v>
      </c>
      <c r="B374" s="44" t="s">
        <v>1849</v>
      </c>
      <c r="C374" s="44" t="s">
        <v>1850</v>
      </c>
      <c r="D374" s="44" t="s">
        <v>1851</v>
      </c>
      <c r="E374" s="44" t="s">
        <v>221</v>
      </c>
      <c r="F374" s="45">
        <v>10</v>
      </c>
      <c r="G374" s="41"/>
      <c r="H374" s="41"/>
      <c r="I374" s="41"/>
      <c r="J374" s="41"/>
      <c r="K374" s="41"/>
      <c r="L374" s="41"/>
      <c r="M374" s="41"/>
      <c r="N374" s="41"/>
      <c r="O374" s="44" t="s">
        <v>47</v>
      </c>
      <c r="R374" s="39">
        <v>0</v>
      </c>
      <c r="S374" s="39">
        <v>0</v>
      </c>
      <c r="T374" s="39">
        <v>0</v>
      </c>
      <c r="AC374" s="39">
        <v>1</v>
      </c>
    </row>
    <row r="375" spans="1:29" ht="30" customHeight="1">
      <c r="A375" s="44" t="s">
        <v>1316</v>
      </c>
      <c r="B375" s="44" t="s">
        <v>1852</v>
      </c>
      <c r="C375" s="44" t="s">
        <v>1853</v>
      </c>
      <c r="D375" s="44" t="s">
        <v>1854</v>
      </c>
      <c r="E375" s="44" t="s">
        <v>1323</v>
      </c>
      <c r="F375" s="45">
        <v>15</v>
      </c>
      <c r="G375" s="41"/>
      <c r="H375" s="41"/>
      <c r="I375" s="41"/>
      <c r="J375" s="41"/>
      <c r="K375" s="41"/>
      <c r="L375" s="41"/>
      <c r="M375" s="41"/>
      <c r="N375" s="41"/>
      <c r="O375" s="44" t="s">
        <v>47</v>
      </c>
      <c r="R375" s="39">
        <v>0</v>
      </c>
      <c r="S375" s="39">
        <v>0</v>
      </c>
      <c r="T375" s="39">
        <v>0</v>
      </c>
      <c r="AC375" s="39">
        <v>1</v>
      </c>
    </row>
    <row r="376" spans="1:29" ht="30" customHeight="1">
      <c r="A376" s="44" t="s">
        <v>1316</v>
      </c>
      <c r="B376" s="44" t="s">
        <v>1855</v>
      </c>
      <c r="C376" s="44" t="s">
        <v>1856</v>
      </c>
      <c r="D376" s="44" t="s">
        <v>1857</v>
      </c>
      <c r="E376" s="44" t="s">
        <v>221</v>
      </c>
      <c r="F376" s="45">
        <v>20</v>
      </c>
      <c r="G376" s="41"/>
      <c r="H376" s="41"/>
      <c r="I376" s="41"/>
      <c r="J376" s="41"/>
      <c r="K376" s="41"/>
      <c r="L376" s="41"/>
      <c r="M376" s="41"/>
      <c r="N376" s="41"/>
      <c r="O376" s="44" t="s">
        <v>47</v>
      </c>
      <c r="R376" s="39">
        <v>0</v>
      </c>
      <c r="S376" s="39">
        <v>0</v>
      </c>
      <c r="T376" s="39">
        <v>0</v>
      </c>
      <c r="AC376" s="39">
        <v>1</v>
      </c>
    </row>
    <row r="377" spans="1:29" ht="30" customHeight="1">
      <c r="A377" s="44" t="s">
        <v>1316</v>
      </c>
      <c r="B377" s="44" t="s">
        <v>1858</v>
      </c>
      <c r="C377" s="44" t="s">
        <v>1859</v>
      </c>
      <c r="D377" s="44" t="s">
        <v>1860</v>
      </c>
      <c r="E377" s="44" t="s">
        <v>1327</v>
      </c>
      <c r="F377" s="45">
        <v>3</v>
      </c>
      <c r="G377" s="41"/>
      <c r="H377" s="41"/>
      <c r="I377" s="41"/>
      <c r="J377" s="41"/>
      <c r="K377" s="41"/>
      <c r="L377" s="41"/>
      <c r="M377" s="41"/>
      <c r="N377" s="41"/>
      <c r="O377" s="44" t="s">
        <v>47</v>
      </c>
      <c r="R377" s="39">
        <v>0</v>
      </c>
      <c r="S377" s="39">
        <v>0</v>
      </c>
      <c r="T377" s="39">
        <v>0</v>
      </c>
      <c r="AC377" s="39">
        <v>1</v>
      </c>
    </row>
    <row r="378" spans="1:29" ht="30" customHeight="1">
      <c r="A378" s="44" t="s">
        <v>1316</v>
      </c>
      <c r="B378" s="44" t="s">
        <v>1861</v>
      </c>
      <c r="C378" s="44" t="s">
        <v>1862</v>
      </c>
      <c r="D378" s="44" t="s">
        <v>1863</v>
      </c>
      <c r="E378" s="44" t="s">
        <v>221</v>
      </c>
      <c r="F378" s="45">
        <v>2</v>
      </c>
      <c r="G378" s="41"/>
      <c r="H378" s="41"/>
      <c r="I378" s="41"/>
      <c r="J378" s="41"/>
      <c r="K378" s="41"/>
      <c r="L378" s="41"/>
      <c r="M378" s="41"/>
      <c r="N378" s="41"/>
      <c r="O378" s="44" t="s">
        <v>47</v>
      </c>
      <c r="R378" s="39">
        <v>0</v>
      </c>
      <c r="S378" s="39">
        <v>0</v>
      </c>
      <c r="T378" s="39">
        <v>0</v>
      </c>
      <c r="AC378" s="39">
        <v>1</v>
      </c>
    </row>
    <row r="379" spans="1:29" ht="30" customHeight="1">
      <c r="A379" s="44" t="s">
        <v>1316</v>
      </c>
      <c r="B379" s="44" t="s">
        <v>1864</v>
      </c>
      <c r="C379" s="44" t="s">
        <v>1862</v>
      </c>
      <c r="D379" s="44" t="s">
        <v>1865</v>
      </c>
      <c r="E379" s="44" t="s">
        <v>221</v>
      </c>
      <c r="F379" s="45">
        <v>5</v>
      </c>
      <c r="G379" s="41"/>
      <c r="H379" s="41"/>
      <c r="I379" s="41"/>
      <c r="J379" s="41"/>
      <c r="K379" s="41"/>
      <c r="L379" s="41"/>
      <c r="M379" s="41"/>
      <c r="N379" s="41"/>
      <c r="O379" s="44" t="s">
        <v>47</v>
      </c>
      <c r="R379" s="39">
        <v>0</v>
      </c>
      <c r="S379" s="39">
        <v>0</v>
      </c>
      <c r="T379" s="39">
        <v>0</v>
      </c>
      <c r="AC379" s="39">
        <v>1</v>
      </c>
    </row>
    <row r="380" spans="1:29" ht="30" customHeight="1">
      <c r="A380" s="44" t="s">
        <v>1316</v>
      </c>
      <c r="B380" s="44" t="s">
        <v>1473</v>
      </c>
      <c r="C380" s="44" t="s">
        <v>1474</v>
      </c>
      <c r="D380" s="44" t="s">
        <v>1325</v>
      </c>
      <c r="E380" s="44" t="s">
        <v>1324</v>
      </c>
      <c r="F380" s="45">
        <v>1</v>
      </c>
      <c r="G380" s="41"/>
      <c r="H380" s="41"/>
      <c r="I380" s="41"/>
      <c r="J380" s="41"/>
      <c r="K380" s="41"/>
      <c r="L380" s="41"/>
      <c r="M380" s="41"/>
      <c r="N380" s="41"/>
      <c r="O380" s="44" t="s">
        <v>47</v>
      </c>
      <c r="R380" s="39">
        <v>0</v>
      </c>
      <c r="S380" s="39">
        <v>0</v>
      </c>
      <c r="T380" s="39">
        <v>0</v>
      </c>
      <c r="W380" s="39">
        <v>3</v>
      </c>
      <c r="AC380" s="39">
        <v>1</v>
      </c>
    </row>
    <row r="381" spans="1:29" ht="30" customHeight="1">
      <c r="A381" s="44" t="s">
        <v>1316</v>
      </c>
      <c r="B381" s="44" t="s">
        <v>1866</v>
      </c>
      <c r="C381" s="44" t="s">
        <v>1474</v>
      </c>
      <c r="D381" s="44" t="s">
        <v>1867</v>
      </c>
      <c r="E381" s="44" t="s">
        <v>1324</v>
      </c>
      <c r="F381" s="45">
        <v>7</v>
      </c>
      <c r="G381" s="41"/>
      <c r="H381" s="41"/>
      <c r="I381" s="41"/>
      <c r="J381" s="41"/>
      <c r="K381" s="41"/>
      <c r="L381" s="41"/>
      <c r="M381" s="41"/>
      <c r="N381" s="41"/>
      <c r="O381" s="44" t="s">
        <v>47</v>
      </c>
      <c r="R381" s="39">
        <v>0</v>
      </c>
      <c r="S381" s="39">
        <v>0</v>
      </c>
      <c r="T381" s="39">
        <v>0</v>
      </c>
      <c r="W381" s="39">
        <v>3</v>
      </c>
      <c r="AC381" s="39">
        <v>1</v>
      </c>
    </row>
    <row r="382" spans="1:29" ht="30" customHeight="1">
      <c r="A382" s="44" t="s">
        <v>1316</v>
      </c>
      <c r="B382" s="44" t="s">
        <v>1479</v>
      </c>
      <c r="C382" s="44" t="s">
        <v>1326</v>
      </c>
      <c r="D382" s="44" t="s">
        <v>1480</v>
      </c>
      <c r="E382" s="44" t="s">
        <v>66</v>
      </c>
      <c r="F382" s="45">
        <v>1</v>
      </c>
      <c r="G382" s="41"/>
      <c r="H382" s="41"/>
      <c r="I382" s="41"/>
      <c r="J382" s="41"/>
      <c r="K382" s="41"/>
      <c r="L382" s="41"/>
      <c r="M382" s="41"/>
      <c r="N382" s="41"/>
      <c r="O382" s="44" t="s">
        <v>47</v>
      </c>
      <c r="P382" s="39">
        <v>382</v>
      </c>
      <c r="R382" s="39">
        <v>1</v>
      </c>
      <c r="S382" s="39">
        <v>0</v>
      </c>
      <c r="T382" s="39">
        <v>0.03</v>
      </c>
      <c r="AC382" s="39">
        <v>1</v>
      </c>
    </row>
    <row r="383" spans="1:29" ht="30" customHeight="1">
      <c r="A383" s="41"/>
      <c r="B383" s="41"/>
      <c r="C383" s="41"/>
      <c r="D383" s="41"/>
      <c r="E383" s="41"/>
      <c r="F383" s="45"/>
      <c r="G383" s="41"/>
      <c r="H383" s="41"/>
      <c r="I383" s="41"/>
      <c r="J383" s="41"/>
      <c r="K383" s="41"/>
      <c r="L383" s="41"/>
      <c r="M383" s="41"/>
      <c r="N383" s="41"/>
      <c r="O383" s="41"/>
    </row>
    <row r="384" spans="1:29" ht="30" customHeight="1">
      <c r="A384" s="41"/>
      <c r="B384" s="41"/>
      <c r="C384" s="41"/>
      <c r="D384" s="41"/>
      <c r="E384" s="41"/>
      <c r="F384" s="45"/>
      <c r="G384" s="41"/>
      <c r="H384" s="41"/>
      <c r="I384" s="41"/>
      <c r="J384" s="41"/>
      <c r="K384" s="41"/>
      <c r="L384" s="41"/>
      <c r="M384" s="41"/>
      <c r="N384" s="41"/>
      <c r="O384" s="41"/>
    </row>
    <row r="385" spans="1:29" ht="30" customHeight="1">
      <c r="A385" s="41"/>
      <c r="B385" s="41"/>
      <c r="C385" s="41"/>
      <c r="D385" s="41"/>
      <c r="E385" s="41"/>
      <c r="F385" s="45"/>
      <c r="G385" s="41"/>
      <c r="H385" s="41"/>
      <c r="I385" s="41"/>
      <c r="J385" s="41"/>
      <c r="K385" s="41"/>
      <c r="L385" s="41"/>
      <c r="M385" s="41"/>
      <c r="N385" s="41"/>
      <c r="O385" s="41"/>
    </row>
    <row r="386" spans="1:29" ht="30" customHeight="1">
      <c r="A386" s="41"/>
      <c r="B386" s="41"/>
      <c r="C386" s="41"/>
      <c r="D386" s="41"/>
      <c r="E386" s="41"/>
      <c r="F386" s="45"/>
      <c r="G386" s="41"/>
      <c r="H386" s="41"/>
      <c r="I386" s="41"/>
      <c r="J386" s="41"/>
      <c r="K386" s="41"/>
      <c r="L386" s="41"/>
      <c r="M386" s="41"/>
      <c r="N386" s="41"/>
      <c r="O386" s="41"/>
    </row>
    <row r="387" spans="1:29" ht="30" customHeight="1">
      <c r="A387" s="41"/>
      <c r="B387" s="41"/>
      <c r="C387" s="41"/>
      <c r="D387" s="41"/>
      <c r="E387" s="41"/>
      <c r="F387" s="45"/>
      <c r="G387" s="41"/>
      <c r="H387" s="41"/>
      <c r="I387" s="41"/>
      <c r="J387" s="41"/>
      <c r="K387" s="41"/>
      <c r="L387" s="41"/>
      <c r="M387" s="41"/>
      <c r="N387" s="41"/>
      <c r="O387" s="41"/>
    </row>
    <row r="388" spans="1:29" ht="30" customHeight="1">
      <c r="A388" s="41"/>
      <c r="B388" s="41"/>
      <c r="C388" s="41"/>
      <c r="D388" s="41"/>
      <c r="E388" s="41"/>
      <c r="F388" s="45"/>
      <c r="G388" s="41"/>
      <c r="H388" s="41"/>
      <c r="I388" s="41"/>
      <c r="J388" s="41"/>
      <c r="K388" s="41"/>
      <c r="L388" s="41"/>
      <c r="M388" s="41"/>
      <c r="N388" s="41"/>
      <c r="O388" s="41"/>
    </row>
    <row r="389" spans="1:29" ht="30" customHeight="1">
      <c r="A389" s="41"/>
      <c r="B389" s="41"/>
      <c r="C389" s="41"/>
      <c r="D389" s="41"/>
      <c r="E389" s="41"/>
      <c r="F389" s="45"/>
      <c r="G389" s="41"/>
      <c r="H389" s="41"/>
      <c r="I389" s="41"/>
      <c r="J389" s="41"/>
      <c r="K389" s="41"/>
      <c r="L389" s="41"/>
      <c r="M389" s="41"/>
      <c r="N389" s="41"/>
      <c r="O389" s="41"/>
    </row>
    <row r="390" spans="1:29" ht="30" customHeight="1">
      <c r="A390" s="41"/>
      <c r="B390" s="41"/>
      <c r="C390" s="41"/>
      <c r="D390" s="41"/>
      <c r="E390" s="41"/>
      <c r="F390" s="45"/>
      <c r="G390" s="41"/>
      <c r="H390" s="41"/>
      <c r="I390" s="41"/>
      <c r="J390" s="41"/>
      <c r="K390" s="41"/>
      <c r="L390" s="41"/>
      <c r="M390" s="41"/>
      <c r="N390" s="41"/>
      <c r="O390" s="41"/>
    </row>
    <row r="391" spans="1:29" ht="30" customHeight="1">
      <c r="A391" s="41"/>
      <c r="B391" s="41"/>
      <c r="C391" s="41"/>
      <c r="D391" s="41"/>
      <c r="E391" s="41"/>
      <c r="F391" s="45"/>
      <c r="G391" s="41"/>
      <c r="H391" s="41"/>
      <c r="I391" s="41"/>
      <c r="J391" s="41"/>
      <c r="K391" s="41"/>
      <c r="L391" s="41"/>
      <c r="M391" s="41"/>
      <c r="N391" s="41"/>
      <c r="O391" s="41"/>
    </row>
    <row r="392" spans="1:29" ht="30" customHeight="1">
      <c r="A392" s="41"/>
      <c r="B392" s="41"/>
      <c r="C392" s="41"/>
      <c r="D392" s="41"/>
      <c r="E392" s="41"/>
      <c r="F392" s="45"/>
      <c r="G392" s="41"/>
      <c r="H392" s="41"/>
      <c r="I392" s="41"/>
      <c r="J392" s="41"/>
      <c r="K392" s="41"/>
      <c r="L392" s="41"/>
      <c r="M392" s="41"/>
      <c r="N392" s="41"/>
      <c r="O392" s="41"/>
    </row>
    <row r="393" spans="1:29" ht="30" customHeight="1">
      <c r="A393" s="41"/>
      <c r="B393" s="41"/>
      <c r="C393" s="41" t="s">
        <v>70</v>
      </c>
      <c r="D393" s="41"/>
      <c r="E393" s="41"/>
      <c r="F393" s="45"/>
      <c r="G393" s="41"/>
      <c r="H393" s="41"/>
      <c r="I393" s="41"/>
      <c r="J393" s="41"/>
      <c r="K393" s="41"/>
      <c r="L393" s="41"/>
      <c r="M393" s="41"/>
      <c r="N393" s="41"/>
      <c r="O393" s="41"/>
    </row>
    <row r="394" spans="1:29" ht="30" customHeight="1">
      <c r="A394" s="41"/>
      <c r="B394" s="41"/>
      <c r="C394" s="42" t="s">
        <v>1868</v>
      </c>
      <c r="D394" s="42"/>
      <c r="E394" s="42"/>
      <c r="F394" s="43"/>
      <c r="G394" s="42"/>
      <c r="H394" s="42"/>
      <c r="I394" s="42"/>
      <c r="J394" s="42"/>
      <c r="K394" s="42"/>
      <c r="L394" s="42"/>
      <c r="M394" s="42"/>
      <c r="N394" s="42"/>
      <c r="O394" s="42"/>
    </row>
    <row r="395" spans="1:29" ht="30" customHeight="1">
      <c r="A395" s="44" t="s">
        <v>1869</v>
      </c>
      <c r="B395" s="44" t="s">
        <v>1618</v>
      </c>
      <c r="C395" s="44" t="s">
        <v>1568</v>
      </c>
      <c r="D395" s="44" t="s">
        <v>1619</v>
      </c>
      <c r="E395" s="44" t="s">
        <v>221</v>
      </c>
      <c r="F395" s="45">
        <v>1</v>
      </c>
      <c r="G395" s="41"/>
      <c r="H395" s="41"/>
      <c r="I395" s="41"/>
      <c r="J395" s="41"/>
      <c r="K395" s="41"/>
      <c r="L395" s="41"/>
      <c r="M395" s="41"/>
      <c r="N395" s="41"/>
      <c r="O395" s="44" t="s">
        <v>47</v>
      </c>
      <c r="R395" s="39">
        <v>0</v>
      </c>
      <c r="S395" s="39">
        <v>0</v>
      </c>
      <c r="T395" s="39">
        <v>0</v>
      </c>
      <c r="AC395" s="39">
        <v>1</v>
      </c>
    </row>
    <row r="396" spans="1:29" ht="30" customHeight="1">
      <c r="A396" s="44" t="s">
        <v>1869</v>
      </c>
      <c r="B396" s="44" t="s">
        <v>1870</v>
      </c>
      <c r="C396" s="44" t="s">
        <v>1568</v>
      </c>
      <c r="D396" s="44" t="s">
        <v>1871</v>
      </c>
      <c r="E396" s="44" t="s">
        <v>221</v>
      </c>
      <c r="F396" s="45">
        <v>1</v>
      </c>
      <c r="G396" s="41"/>
      <c r="H396" s="41"/>
      <c r="I396" s="41"/>
      <c r="J396" s="41"/>
      <c r="K396" s="41"/>
      <c r="L396" s="41"/>
      <c r="M396" s="41"/>
      <c r="N396" s="41"/>
      <c r="O396" s="44" t="s">
        <v>47</v>
      </c>
      <c r="R396" s="39">
        <v>0</v>
      </c>
      <c r="S396" s="39">
        <v>0</v>
      </c>
      <c r="T396" s="39">
        <v>0</v>
      </c>
      <c r="AC396" s="39">
        <v>1</v>
      </c>
    </row>
    <row r="397" spans="1:29" ht="30" customHeight="1">
      <c r="A397" s="44" t="s">
        <v>1869</v>
      </c>
      <c r="B397" s="44" t="s">
        <v>1872</v>
      </c>
      <c r="C397" s="44" t="s">
        <v>1568</v>
      </c>
      <c r="D397" s="44" t="s">
        <v>1873</v>
      </c>
      <c r="E397" s="44" t="s">
        <v>221</v>
      </c>
      <c r="F397" s="45">
        <v>2</v>
      </c>
      <c r="G397" s="41"/>
      <c r="H397" s="41"/>
      <c r="I397" s="41"/>
      <c r="J397" s="41"/>
      <c r="K397" s="41"/>
      <c r="L397" s="41"/>
      <c r="M397" s="41"/>
      <c r="N397" s="41"/>
      <c r="O397" s="44" t="s">
        <v>47</v>
      </c>
      <c r="R397" s="39">
        <v>0</v>
      </c>
      <c r="S397" s="39">
        <v>0</v>
      </c>
      <c r="T397" s="39">
        <v>0</v>
      </c>
      <c r="AC397" s="39">
        <v>1</v>
      </c>
    </row>
    <row r="398" spans="1:29" ht="30" customHeight="1">
      <c r="A398" s="44" t="s">
        <v>1869</v>
      </c>
      <c r="B398" s="44" t="s">
        <v>1622</v>
      </c>
      <c r="C398" s="44" t="s">
        <v>1568</v>
      </c>
      <c r="D398" s="44" t="s">
        <v>1623</v>
      </c>
      <c r="E398" s="44" t="s">
        <v>221</v>
      </c>
      <c r="F398" s="45">
        <v>2</v>
      </c>
      <c r="G398" s="41"/>
      <c r="H398" s="41"/>
      <c r="I398" s="41"/>
      <c r="J398" s="41"/>
      <c r="K398" s="41"/>
      <c r="L398" s="41"/>
      <c r="M398" s="41"/>
      <c r="N398" s="41"/>
      <c r="O398" s="44" t="s">
        <v>47</v>
      </c>
      <c r="R398" s="39">
        <v>0</v>
      </c>
      <c r="S398" s="39">
        <v>0</v>
      </c>
      <c r="T398" s="39">
        <v>0</v>
      </c>
      <c r="AC398" s="39">
        <v>1</v>
      </c>
    </row>
    <row r="399" spans="1:29" ht="30" customHeight="1">
      <c r="A399" s="44" t="s">
        <v>1869</v>
      </c>
      <c r="B399" s="44" t="s">
        <v>1628</v>
      </c>
      <c r="C399" s="44" t="s">
        <v>1568</v>
      </c>
      <c r="D399" s="44" t="s">
        <v>1629</v>
      </c>
      <c r="E399" s="44" t="s">
        <v>221</v>
      </c>
      <c r="F399" s="45">
        <v>2</v>
      </c>
      <c r="G399" s="41"/>
      <c r="H399" s="41"/>
      <c r="I399" s="41"/>
      <c r="J399" s="41"/>
      <c r="K399" s="41"/>
      <c r="L399" s="41"/>
      <c r="M399" s="41"/>
      <c r="N399" s="41"/>
      <c r="O399" s="44" t="s">
        <v>47</v>
      </c>
      <c r="R399" s="39">
        <v>0</v>
      </c>
      <c r="S399" s="39">
        <v>0</v>
      </c>
      <c r="T399" s="39">
        <v>0</v>
      </c>
      <c r="AC399" s="39">
        <v>1</v>
      </c>
    </row>
    <row r="400" spans="1:29" ht="30" customHeight="1">
      <c r="A400" s="44" t="s">
        <v>1869</v>
      </c>
      <c r="B400" s="44" t="s">
        <v>1630</v>
      </c>
      <c r="C400" s="44" t="s">
        <v>1568</v>
      </c>
      <c r="D400" s="44" t="s">
        <v>1631</v>
      </c>
      <c r="E400" s="44" t="s">
        <v>221</v>
      </c>
      <c r="F400" s="45">
        <v>2</v>
      </c>
      <c r="G400" s="41"/>
      <c r="H400" s="41"/>
      <c r="I400" s="41"/>
      <c r="J400" s="41"/>
      <c r="K400" s="41"/>
      <c r="L400" s="41"/>
      <c r="M400" s="41"/>
      <c r="N400" s="41"/>
      <c r="O400" s="44" t="s">
        <v>47</v>
      </c>
      <c r="R400" s="39">
        <v>0</v>
      </c>
      <c r="S400" s="39">
        <v>0</v>
      </c>
      <c r="T400" s="39">
        <v>0</v>
      </c>
      <c r="AC400" s="39">
        <v>1</v>
      </c>
    </row>
    <row r="401" spans="1:29" ht="30" customHeight="1">
      <c r="A401" s="44" t="s">
        <v>1869</v>
      </c>
      <c r="B401" s="44" t="s">
        <v>1874</v>
      </c>
      <c r="C401" s="44" t="s">
        <v>1568</v>
      </c>
      <c r="D401" s="44" t="s">
        <v>1875</v>
      </c>
      <c r="E401" s="44" t="s">
        <v>221</v>
      </c>
      <c r="F401" s="45">
        <v>2</v>
      </c>
      <c r="G401" s="41"/>
      <c r="H401" s="41"/>
      <c r="I401" s="41"/>
      <c r="J401" s="41"/>
      <c r="K401" s="41"/>
      <c r="L401" s="41"/>
      <c r="M401" s="41"/>
      <c r="N401" s="41"/>
      <c r="O401" s="44" t="s">
        <v>47</v>
      </c>
      <c r="R401" s="39">
        <v>0</v>
      </c>
      <c r="S401" s="39">
        <v>0</v>
      </c>
      <c r="T401" s="39">
        <v>0</v>
      </c>
      <c r="AC401" s="39">
        <v>1</v>
      </c>
    </row>
    <row r="402" spans="1:29" ht="30" customHeight="1">
      <c r="A402" s="44" t="s">
        <v>1869</v>
      </c>
      <c r="B402" s="44" t="s">
        <v>1876</v>
      </c>
      <c r="C402" s="44" t="s">
        <v>1568</v>
      </c>
      <c r="D402" s="44" t="s">
        <v>1877</v>
      </c>
      <c r="E402" s="44" t="s">
        <v>221</v>
      </c>
      <c r="F402" s="45">
        <v>2</v>
      </c>
      <c r="G402" s="41"/>
      <c r="H402" s="41"/>
      <c r="I402" s="41"/>
      <c r="J402" s="41"/>
      <c r="K402" s="41"/>
      <c r="L402" s="41"/>
      <c r="M402" s="41"/>
      <c r="N402" s="41"/>
      <c r="O402" s="44" t="s">
        <v>47</v>
      </c>
      <c r="R402" s="39">
        <v>0</v>
      </c>
      <c r="S402" s="39">
        <v>0</v>
      </c>
      <c r="T402" s="39">
        <v>0</v>
      </c>
      <c r="AC402" s="39">
        <v>1</v>
      </c>
    </row>
    <row r="403" spans="1:29" ht="30" customHeight="1">
      <c r="A403" s="44" t="s">
        <v>1869</v>
      </c>
      <c r="B403" s="44" t="s">
        <v>1634</v>
      </c>
      <c r="C403" s="44" t="s">
        <v>1568</v>
      </c>
      <c r="D403" s="44" t="s">
        <v>1635</v>
      </c>
      <c r="E403" s="44" t="s">
        <v>221</v>
      </c>
      <c r="F403" s="45">
        <v>1</v>
      </c>
      <c r="G403" s="41"/>
      <c r="H403" s="41"/>
      <c r="I403" s="41"/>
      <c r="J403" s="41"/>
      <c r="K403" s="41"/>
      <c r="L403" s="41"/>
      <c r="M403" s="41"/>
      <c r="N403" s="41"/>
      <c r="O403" s="44" t="s">
        <v>47</v>
      </c>
      <c r="R403" s="39">
        <v>0</v>
      </c>
      <c r="S403" s="39">
        <v>0</v>
      </c>
      <c r="T403" s="39">
        <v>0</v>
      </c>
      <c r="AC403" s="39">
        <v>1</v>
      </c>
    </row>
    <row r="404" spans="1:29" ht="30" customHeight="1">
      <c r="A404" s="44" t="s">
        <v>1869</v>
      </c>
      <c r="B404" s="44" t="s">
        <v>1878</v>
      </c>
      <c r="C404" s="44" t="s">
        <v>1568</v>
      </c>
      <c r="D404" s="44" t="s">
        <v>1879</v>
      </c>
      <c r="E404" s="44" t="s">
        <v>221</v>
      </c>
      <c r="F404" s="45">
        <v>1</v>
      </c>
      <c r="G404" s="41"/>
      <c r="H404" s="41"/>
      <c r="I404" s="41"/>
      <c r="J404" s="41"/>
      <c r="K404" s="41"/>
      <c r="L404" s="41"/>
      <c r="M404" s="41"/>
      <c r="N404" s="41"/>
      <c r="O404" s="44" t="s">
        <v>47</v>
      </c>
      <c r="R404" s="39">
        <v>0</v>
      </c>
      <c r="S404" s="39">
        <v>0</v>
      </c>
      <c r="T404" s="39">
        <v>0</v>
      </c>
      <c r="AC404" s="39">
        <v>1</v>
      </c>
    </row>
    <row r="405" spans="1:29" ht="30" customHeight="1">
      <c r="A405" s="44" t="s">
        <v>1869</v>
      </c>
      <c r="B405" s="44" t="s">
        <v>1880</v>
      </c>
      <c r="C405" s="44" t="s">
        <v>1568</v>
      </c>
      <c r="D405" s="44" t="s">
        <v>1881</v>
      </c>
      <c r="E405" s="44" t="s">
        <v>221</v>
      </c>
      <c r="F405" s="45">
        <v>2</v>
      </c>
      <c r="G405" s="41"/>
      <c r="H405" s="41"/>
      <c r="I405" s="41"/>
      <c r="J405" s="41"/>
      <c r="K405" s="41"/>
      <c r="L405" s="41"/>
      <c r="M405" s="41"/>
      <c r="N405" s="41"/>
      <c r="O405" s="44" t="s">
        <v>47</v>
      </c>
      <c r="R405" s="39">
        <v>0</v>
      </c>
      <c r="S405" s="39">
        <v>0</v>
      </c>
      <c r="T405" s="39">
        <v>0</v>
      </c>
      <c r="AC405" s="39">
        <v>1</v>
      </c>
    </row>
    <row r="406" spans="1:29" ht="30" customHeight="1">
      <c r="A406" s="44" t="s">
        <v>1869</v>
      </c>
      <c r="B406" s="44" t="s">
        <v>1638</v>
      </c>
      <c r="C406" s="44" t="s">
        <v>1568</v>
      </c>
      <c r="D406" s="44" t="s">
        <v>1639</v>
      </c>
      <c r="E406" s="44" t="s">
        <v>221</v>
      </c>
      <c r="F406" s="45">
        <v>2</v>
      </c>
      <c r="G406" s="41"/>
      <c r="H406" s="41"/>
      <c r="I406" s="41"/>
      <c r="J406" s="41"/>
      <c r="K406" s="41"/>
      <c r="L406" s="41"/>
      <c r="M406" s="41"/>
      <c r="N406" s="41"/>
      <c r="O406" s="44" t="s">
        <v>47</v>
      </c>
      <c r="R406" s="39">
        <v>0</v>
      </c>
      <c r="S406" s="39">
        <v>0</v>
      </c>
      <c r="T406" s="39">
        <v>0</v>
      </c>
      <c r="AC406" s="39">
        <v>1</v>
      </c>
    </row>
    <row r="407" spans="1:29" ht="30" customHeight="1">
      <c r="A407" s="44" t="s">
        <v>1869</v>
      </c>
      <c r="B407" s="44" t="s">
        <v>1882</v>
      </c>
      <c r="C407" s="44" t="s">
        <v>1806</v>
      </c>
      <c r="D407" s="44" t="s">
        <v>1883</v>
      </c>
      <c r="E407" s="44" t="s">
        <v>221</v>
      </c>
      <c r="F407" s="45">
        <v>1</v>
      </c>
      <c r="G407" s="41"/>
      <c r="H407" s="41"/>
      <c r="I407" s="41"/>
      <c r="J407" s="41"/>
      <c r="K407" s="41"/>
      <c r="L407" s="41"/>
      <c r="M407" s="41"/>
      <c r="N407" s="41"/>
      <c r="O407" s="44" t="s">
        <v>47</v>
      </c>
      <c r="R407" s="39">
        <v>0</v>
      </c>
      <c r="S407" s="39">
        <v>0</v>
      </c>
      <c r="T407" s="39">
        <v>0</v>
      </c>
      <c r="AC407" s="39">
        <v>1</v>
      </c>
    </row>
    <row r="408" spans="1:29" ht="30" customHeight="1">
      <c r="A408" s="44" t="s">
        <v>1869</v>
      </c>
      <c r="B408" s="44" t="s">
        <v>1884</v>
      </c>
      <c r="C408" s="44" t="s">
        <v>1806</v>
      </c>
      <c r="D408" s="44" t="s">
        <v>1885</v>
      </c>
      <c r="E408" s="44" t="s">
        <v>221</v>
      </c>
      <c r="F408" s="45">
        <v>1</v>
      </c>
      <c r="G408" s="41"/>
      <c r="H408" s="41"/>
      <c r="I408" s="41"/>
      <c r="J408" s="41"/>
      <c r="K408" s="41"/>
      <c r="L408" s="41"/>
      <c r="M408" s="41"/>
      <c r="N408" s="41"/>
      <c r="O408" s="44" t="s">
        <v>47</v>
      </c>
      <c r="R408" s="39">
        <v>0</v>
      </c>
      <c r="S408" s="39">
        <v>0</v>
      </c>
      <c r="T408" s="39">
        <v>0</v>
      </c>
      <c r="AC408" s="39">
        <v>1</v>
      </c>
    </row>
    <row r="409" spans="1:29" ht="30" customHeight="1">
      <c r="A409" s="44" t="s">
        <v>1869</v>
      </c>
      <c r="B409" s="44" t="s">
        <v>1886</v>
      </c>
      <c r="C409" s="44" t="s">
        <v>1806</v>
      </c>
      <c r="D409" s="44" t="s">
        <v>1887</v>
      </c>
      <c r="E409" s="44" t="s">
        <v>221</v>
      </c>
      <c r="F409" s="45">
        <v>2</v>
      </c>
      <c r="G409" s="41"/>
      <c r="H409" s="41"/>
      <c r="I409" s="41"/>
      <c r="J409" s="41"/>
      <c r="K409" s="41"/>
      <c r="L409" s="41"/>
      <c r="M409" s="41"/>
      <c r="N409" s="41"/>
      <c r="O409" s="44" t="s">
        <v>47</v>
      </c>
      <c r="R409" s="39">
        <v>0</v>
      </c>
      <c r="S409" s="39">
        <v>0</v>
      </c>
      <c r="T409" s="39">
        <v>0</v>
      </c>
      <c r="AC409" s="39">
        <v>1</v>
      </c>
    </row>
    <row r="410" spans="1:29" ht="30" customHeight="1">
      <c r="A410" s="44" t="s">
        <v>1869</v>
      </c>
      <c r="B410" s="44" t="s">
        <v>1805</v>
      </c>
      <c r="C410" s="44" t="s">
        <v>1806</v>
      </c>
      <c r="D410" s="44" t="s">
        <v>1807</v>
      </c>
      <c r="E410" s="44" t="s">
        <v>221</v>
      </c>
      <c r="F410" s="45">
        <v>2</v>
      </c>
      <c r="G410" s="41"/>
      <c r="H410" s="41"/>
      <c r="I410" s="41"/>
      <c r="J410" s="41"/>
      <c r="K410" s="41"/>
      <c r="L410" s="41"/>
      <c r="M410" s="41"/>
      <c r="N410" s="41"/>
      <c r="O410" s="44" t="s">
        <v>47</v>
      </c>
      <c r="R410" s="39">
        <v>0</v>
      </c>
      <c r="S410" s="39">
        <v>0</v>
      </c>
      <c r="T410" s="39">
        <v>0</v>
      </c>
      <c r="AC410" s="39">
        <v>1</v>
      </c>
    </row>
    <row r="411" spans="1:29" ht="30" customHeight="1">
      <c r="A411" s="44" t="s">
        <v>1869</v>
      </c>
      <c r="B411" s="44" t="s">
        <v>1888</v>
      </c>
      <c r="C411" s="44" t="s">
        <v>1889</v>
      </c>
      <c r="D411" s="44" t="s">
        <v>1664</v>
      </c>
      <c r="E411" s="44" t="s">
        <v>221</v>
      </c>
      <c r="F411" s="45">
        <v>1</v>
      </c>
      <c r="G411" s="41"/>
      <c r="H411" s="41"/>
      <c r="I411" s="41"/>
      <c r="J411" s="41"/>
      <c r="K411" s="41"/>
      <c r="L411" s="41"/>
      <c r="M411" s="41"/>
      <c r="N411" s="41"/>
      <c r="O411" s="44" t="s">
        <v>47</v>
      </c>
      <c r="R411" s="39">
        <v>0</v>
      </c>
      <c r="S411" s="39">
        <v>0</v>
      </c>
      <c r="T411" s="39">
        <v>0</v>
      </c>
      <c r="AC411" s="39">
        <v>1</v>
      </c>
    </row>
    <row r="412" spans="1:29" ht="30" customHeight="1">
      <c r="A412" s="44" t="s">
        <v>1869</v>
      </c>
      <c r="B412" s="44" t="s">
        <v>1890</v>
      </c>
      <c r="C412" s="44" t="s">
        <v>1889</v>
      </c>
      <c r="D412" s="44" t="s">
        <v>1666</v>
      </c>
      <c r="E412" s="44" t="s">
        <v>221</v>
      </c>
      <c r="F412" s="45">
        <v>1</v>
      </c>
      <c r="G412" s="41"/>
      <c r="H412" s="41"/>
      <c r="I412" s="41"/>
      <c r="J412" s="41"/>
      <c r="K412" s="41"/>
      <c r="L412" s="41"/>
      <c r="M412" s="41"/>
      <c r="N412" s="41"/>
      <c r="O412" s="44" t="s">
        <v>47</v>
      </c>
      <c r="R412" s="39">
        <v>0</v>
      </c>
      <c r="S412" s="39">
        <v>0</v>
      </c>
      <c r="T412" s="39">
        <v>0</v>
      </c>
      <c r="AC412" s="39">
        <v>1</v>
      </c>
    </row>
    <row r="413" spans="1:29" ht="30" customHeight="1">
      <c r="A413" s="44" t="s">
        <v>1869</v>
      </c>
      <c r="B413" s="44" t="s">
        <v>1891</v>
      </c>
      <c r="C413" s="44" t="s">
        <v>1889</v>
      </c>
      <c r="D413" s="44" t="s">
        <v>1668</v>
      </c>
      <c r="E413" s="44" t="s">
        <v>221</v>
      </c>
      <c r="F413" s="45">
        <v>1</v>
      </c>
      <c r="G413" s="41"/>
      <c r="H413" s="41"/>
      <c r="I413" s="41"/>
      <c r="J413" s="41"/>
      <c r="K413" s="41"/>
      <c r="L413" s="41"/>
      <c r="M413" s="41"/>
      <c r="N413" s="41"/>
      <c r="O413" s="44" t="s">
        <v>47</v>
      </c>
      <c r="R413" s="39">
        <v>0</v>
      </c>
      <c r="S413" s="39">
        <v>0</v>
      </c>
      <c r="T413" s="39">
        <v>0</v>
      </c>
      <c r="AC413" s="39">
        <v>1</v>
      </c>
    </row>
    <row r="414" spans="1:29" ht="30" customHeight="1">
      <c r="A414" s="44" t="s">
        <v>1869</v>
      </c>
      <c r="B414" s="44" t="s">
        <v>1892</v>
      </c>
      <c r="C414" s="44" t="s">
        <v>1889</v>
      </c>
      <c r="D414" s="44" t="s">
        <v>1672</v>
      </c>
      <c r="E414" s="44" t="s">
        <v>221</v>
      </c>
      <c r="F414" s="45">
        <v>1</v>
      </c>
      <c r="G414" s="41"/>
      <c r="H414" s="41"/>
      <c r="I414" s="41"/>
      <c r="J414" s="41"/>
      <c r="K414" s="41"/>
      <c r="L414" s="41"/>
      <c r="M414" s="41"/>
      <c r="N414" s="41"/>
      <c r="O414" s="44" t="s">
        <v>47</v>
      </c>
      <c r="R414" s="39">
        <v>0</v>
      </c>
      <c r="S414" s="39">
        <v>0</v>
      </c>
      <c r="T414" s="39">
        <v>0</v>
      </c>
      <c r="AC414" s="39">
        <v>1</v>
      </c>
    </row>
    <row r="415" spans="1:29" ht="30" customHeight="1">
      <c r="A415" s="44" t="s">
        <v>1869</v>
      </c>
      <c r="B415" s="44" t="s">
        <v>1473</v>
      </c>
      <c r="C415" s="44" t="s">
        <v>1474</v>
      </c>
      <c r="D415" s="44" t="s">
        <v>1325</v>
      </c>
      <c r="E415" s="44" t="s">
        <v>1324</v>
      </c>
      <c r="F415" s="45">
        <v>1</v>
      </c>
      <c r="G415" s="41"/>
      <c r="H415" s="41"/>
      <c r="I415" s="41"/>
      <c r="J415" s="41"/>
      <c r="K415" s="41"/>
      <c r="L415" s="41"/>
      <c r="M415" s="41"/>
      <c r="N415" s="41"/>
      <c r="O415" s="44" t="s">
        <v>47</v>
      </c>
      <c r="R415" s="39">
        <v>0</v>
      </c>
      <c r="S415" s="39">
        <v>0</v>
      </c>
      <c r="T415" s="39">
        <v>0</v>
      </c>
      <c r="W415" s="39">
        <v>3</v>
      </c>
      <c r="AC415" s="39">
        <v>1</v>
      </c>
    </row>
    <row r="416" spans="1:29" ht="30" customHeight="1">
      <c r="A416" s="44" t="s">
        <v>1869</v>
      </c>
      <c r="B416" s="44" t="s">
        <v>1475</v>
      </c>
      <c r="C416" s="44" t="s">
        <v>1474</v>
      </c>
      <c r="D416" s="44" t="s">
        <v>1330</v>
      </c>
      <c r="E416" s="44" t="s">
        <v>1324</v>
      </c>
      <c r="F416" s="45">
        <v>1</v>
      </c>
      <c r="G416" s="41"/>
      <c r="H416" s="41"/>
      <c r="I416" s="41"/>
      <c r="J416" s="41"/>
      <c r="K416" s="41"/>
      <c r="L416" s="41"/>
      <c r="M416" s="41"/>
      <c r="N416" s="41"/>
      <c r="O416" s="44" t="s">
        <v>47</v>
      </c>
      <c r="R416" s="39">
        <v>0</v>
      </c>
      <c r="S416" s="39">
        <v>0</v>
      </c>
      <c r="T416" s="39">
        <v>0</v>
      </c>
      <c r="W416" s="39">
        <v>3</v>
      </c>
      <c r="AC416" s="39">
        <v>1</v>
      </c>
    </row>
    <row r="417" spans="1:29" ht="30" customHeight="1">
      <c r="A417" s="44" t="s">
        <v>1869</v>
      </c>
      <c r="B417" s="44" t="s">
        <v>1479</v>
      </c>
      <c r="C417" s="44" t="s">
        <v>1326</v>
      </c>
      <c r="D417" s="44" t="s">
        <v>1480</v>
      </c>
      <c r="E417" s="44" t="s">
        <v>66</v>
      </c>
      <c r="F417" s="45">
        <v>1</v>
      </c>
      <c r="G417" s="41"/>
      <c r="H417" s="41"/>
      <c r="I417" s="41"/>
      <c r="J417" s="41"/>
      <c r="K417" s="41"/>
      <c r="L417" s="41"/>
      <c r="M417" s="41"/>
      <c r="N417" s="41"/>
      <c r="O417" s="44" t="s">
        <v>47</v>
      </c>
      <c r="P417" s="39">
        <v>417</v>
      </c>
      <c r="R417" s="39">
        <v>1</v>
      </c>
      <c r="S417" s="39">
        <v>0</v>
      </c>
      <c r="T417" s="39">
        <v>0.03</v>
      </c>
      <c r="AC417" s="39">
        <v>1</v>
      </c>
    </row>
    <row r="418" spans="1:29" ht="30" customHeight="1">
      <c r="A418" s="41"/>
      <c r="B418" s="41"/>
      <c r="C418" s="41"/>
      <c r="D418" s="41"/>
      <c r="E418" s="41"/>
      <c r="F418" s="45"/>
      <c r="G418" s="41"/>
      <c r="H418" s="41"/>
      <c r="I418" s="41"/>
      <c r="J418" s="41"/>
      <c r="K418" s="41"/>
      <c r="L418" s="41"/>
      <c r="M418" s="41"/>
      <c r="N418" s="41"/>
      <c r="O418" s="41"/>
    </row>
    <row r="419" spans="1:29" ht="30" customHeight="1">
      <c r="A419" s="41"/>
      <c r="B419" s="41"/>
      <c r="C419" s="41" t="s">
        <v>70</v>
      </c>
      <c r="D419" s="41"/>
      <c r="E419" s="41"/>
      <c r="F419" s="45"/>
      <c r="G419" s="41"/>
      <c r="H419" s="41"/>
      <c r="I419" s="41"/>
      <c r="J419" s="41"/>
      <c r="K419" s="41"/>
      <c r="L419" s="41"/>
      <c r="M419" s="41"/>
      <c r="N419" s="41"/>
      <c r="O419" s="41"/>
    </row>
    <row r="420" spans="1:29" ht="30" customHeight="1">
      <c r="A420" s="41"/>
      <c r="B420" s="41"/>
      <c r="C420" s="42" t="s">
        <v>1893</v>
      </c>
      <c r="D420" s="42"/>
      <c r="E420" s="42"/>
      <c r="F420" s="43"/>
      <c r="G420" s="42"/>
      <c r="H420" s="42"/>
      <c r="I420" s="42"/>
      <c r="J420" s="42"/>
      <c r="K420" s="42"/>
      <c r="L420" s="42"/>
      <c r="M420" s="42"/>
      <c r="N420" s="42"/>
      <c r="O420" s="42"/>
    </row>
    <row r="421" spans="1:29" ht="30" customHeight="1">
      <c r="A421" s="44" t="s">
        <v>1894</v>
      </c>
      <c r="B421" s="44" t="s">
        <v>1895</v>
      </c>
      <c r="C421" s="44" t="s">
        <v>1896</v>
      </c>
      <c r="D421" s="44" t="s">
        <v>1897</v>
      </c>
      <c r="E421" s="44" t="s">
        <v>91</v>
      </c>
      <c r="F421" s="46">
        <v>0</v>
      </c>
      <c r="G421" s="41"/>
      <c r="H421" s="41"/>
      <c r="I421" s="41"/>
      <c r="J421" s="41"/>
      <c r="K421" s="41"/>
      <c r="L421" s="41"/>
      <c r="M421" s="41"/>
      <c r="N421" s="41"/>
      <c r="O421" s="44" t="s">
        <v>47</v>
      </c>
      <c r="T421" s="39">
        <v>0</v>
      </c>
      <c r="AC421" s="39">
        <v>1</v>
      </c>
    </row>
    <row r="422" spans="1:29" ht="30" customHeight="1">
      <c r="A422" s="44" t="s">
        <v>1894</v>
      </c>
      <c r="B422" s="44" t="s">
        <v>1898</v>
      </c>
      <c r="C422" s="44" t="s">
        <v>1896</v>
      </c>
      <c r="D422" s="44" t="s">
        <v>1899</v>
      </c>
      <c r="E422" s="44" t="s">
        <v>91</v>
      </c>
      <c r="F422" s="46">
        <v>1</v>
      </c>
      <c r="G422" s="41"/>
      <c r="H422" s="41"/>
      <c r="I422" s="41"/>
      <c r="J422" s="41"/>
      <c r="K422" s="41"/>
      <c r="L422" s="41"/>
      <c r="M422" s="41"/>
      <c r="N422" s="41"/>
      <c r="O422" s="44" t="s">
        <v>47</v>
      </c>
      <c r="T422" s="39">
        <v>0</v>
      </c>
      <c r="AC422" s="39">
        <v>1</v>
      </c>
    </row>
    <row r="423" spans="1:29" ht="30" customHeight="1">
      <c r="A423" s="44" t="s">
        <v>1894</v>
      </c>
      <c r="B423" s="44" t="s">
        <v>1900</v>
      </c>
      <c r="C423" s="44" t="s">
        <v>1901</v>
      </c>
      <c r="D423" s="44" t="s">
        <v>1902</v>
      </c>
      <c r="E423" s="44" t="s">
        <v>91</v>
      </c>
      <c r="F423" s="46">
        <v>0</v>
      </c>
      <c r="G423" s="41"/>
      <c r="H423" s="41"/>
      <c r="I423" s="41"/>
      <c r="J423" s="41"/>
      <c r="K423" s="41"/>
      <c r="L423" s="41"/>
      <c r="M423" s="41"/>
      <c r="N423" s="41"/>
      <c r="O423" s="44" t="s">
        <v>47</v>
      </c>
      <c r="T423" s="39">
        <v>0</v>
      </c>
      <c r="AC423" s="39">
        <v>1</v>
      </c>
    </row>
    <row r="424" spans="1:29" ht="30" customHeight="1">
      <c r="A424" s="44" t="s">
        <v>1894</v>
      </c>
      <c r="B424" s="44" t="s">
        <v>1903</v>
      </c>
      <c r="C424" s="44" t="s">
        <v>1901</v>
      </c>
      <c r="D424" s="44" t="s">
        <v>1904</v>
      </c>
      <c r="E424" s="44" t="s">
        <v>91</v>
      </c>
      <c r="F424" s="46">
        <v>2</v>
      </c>
      <c r="G424" s="41"/>
      <c r="H424" s="41"/>
      <c r="I424" s="41"/>
      <c r="J424" s="41"/>
      <c r="K424" s="41"/>
      <c r="L424" s="41"/>
      <c r="M424" s="41"/>
      <c r="N424" s="41"/>
      <c r="O424" s="44" t="s">
        <v>47</v>
      </c>
      <c r="T424" s="39">
        <v>0</v>
      </c>
      <c r="AC424" s="39">
        <v>1</v>
      </c>
    </row>
    <row r="425" spans="1:29" ht="30" customHeight="1">
      <c r="A425" s="44" t="s">
        <v>1894</v>
      </c>
      <c r="B425" s="44" t="s">
        <v>1905</v>
      </c>
      <c r="C425" s="44" t="s">
        <v>1901</v>
      </c>
      <c r="D425" s="44" t="s">
        <v>1906</v>
      </c>
      <c r="E425" s="44" t="s">
        <v>91</v>
      </c>
      <c r="F425" s="46">
        <v>0</v>
      </c>
      <c r="G425" s="41"/>
      <c r="H425" s="41"/>
      <c r="I425" s="41"/>
      <c r="J425" s="41"/>
      <c r="K425" s="41"/>
      <c r="L425" s="41"/>
      <c r="M425" s="41"/>
      <c r="N425" s="41"/>
      <c r="O425" s="44" t="s">
        <v>47</v>
      </c>
      <c r="T425" s="39">
        <v>0</v>
      </c>
      <c r="AC425" s="39">
        <v>1</v>
      </c>
    </row>
    <row r="426" spans="1:29" ht="30" customHeight="1">
      <c r="A426" s="44" t="s">
        <v>1894</v>
      </c>
      <c r="B426" s="44" t="s">
        <v>1907</v>
      </c>
      <c r="C426" s="44" t="s">
        <v>1901</v>
      </c>
      <c r="D426" s="44" t="s">
        <v>1908</v>
      </c>
      <c r="E426" s="44" t="s">
        <v>91</v>
      </c>
      <c r="F426" s="46">
        <v>2</v>
      </c>
      <c r="G426" s="41"/>
      <c r="H426" s="41"/>
      <c r="I426" s="41"/>
      <c r="J426" s="41"/>
      <c r="K426" s="41"/>
      <c r="L426" s="41"/>
      <c r="M426" s="41"/>
      <c r="N426" s="41"/>
      <c r="O426" s="44" t="s">
        <v>47</v>
      </c>
      <c r="T426" s="39">
        <v>0</v>
      </c>
      <c r="AC426" s="39">
        <v>1</v>
      </c>
    </row>
    <row r="427" spans="1:29" ht="30" customHeight="1">
      <c r="A427" s="44" t="s">
        <v>1894</v>
      </c>
      <c r="B427" s="44" t="s">
        <v>1909</v>
      </c>
      <c r="C427" s="44" t="s">
        <v>1910</v>
      </c>
      <c r="D427" s="44" t="s">
        <v>1911</v>
      </c>
      <c r="E427" s="44" t="s">
        <v>91</v>
      </c>
      <c r="F427" s="46">
        <v>4</v>
      </c>
      <c r="G427" s="41"/>
      <c r="H427" s="41"/>
      <c r="I427" s="41"/>
      <c r="J427" s="41"/>
      <c r="K427" s="41"/>
      <c r="L427" s="41"/>
      <c r="M427" s="41"/>
      <c r="N427" s="41"/>
      <c r="O427" s="44" t="s">
        <v>47</v>
      </c>
      <c r="T427" s="39">
        <v>0</v>
      </c>
      <c r="AC427" s="39">
        <v>1</v>
      </c>
    </row>
    <row r="428" spans="1:29" ht="30" customHeight="1">
      <c r="A428" s="44" t="s">
        <v>1894</v>
      </c>
      <c r="B428" s="44" t="s">
        <v>1912</v>
      </c>
      <c r="C428" s="44" t="s">
        <v>1913</v>
      </c>
      <c r="D428" s="44" t="s">
        <v>1914</v>
      </c>
      <c r="E428" s="44" t="s">
        <v>483</v>
      </c>
      <c r="F428" s="46">
        <v>4</v>
      </c>
      <c r="G428" s="41"/>
      <c r="H428" s="41"/>
      <c r="I428" s="41"/>
      <c r="J428" s="41"/>
      <c r="K428" s="41"/>
      <c r="L428" s="41"/>
      <c r="M428" s="41"/>
      <c r="N428" s="41"/>
      <c r="O428" s="44" t="s">
        <v>47</v>
      </c>
      <c r="T428" s="39">
        <v>0</v>
      </c>
      <c r="AC428" s="39">
        <v>1</v>
      </c>
    </row>
    <row r="429" spans="1:29" ht="30" customHeight="1">
      <c r="A429" s="41"/>
      <c r="B429" s="41"/>
      <c r="C429" s="41"/>
      <c r="D429" s="41"/>
      <c r="E429" s="41"/>
      <c r="F429" s="45"/>
      <c r="G429" s="41"/>
      <c r="H429" s="41"/>
      <c r="I429" s="41"/>
      <c r="J429" s="41"/>
      <c r="K429" s="41"/>
      <c r="L429" s="41"/>
      <c r="M429" s="41"/>
      <c r="N429" s="41"/>
      <c r="O429" s="41"/>
    </row>
    <row r="430" spans="1:29" ht="30" customHeight="1">
      <c r="A430" s="41"/>
      <c r="B430" s="41"/>
      <c r="C430" s="41"/>
      <c r="D430" s="41"/>
      <c r="E430" s="41"/>
      <c r="F430" s="45"/>
      <c r="G430" s="41"/>
      <c r="H430" s="41"/>
      <c r="I430" s="41"/>
      <c r="J430" s="41"/>
      <c r="K430" s="41"/>
      <c r="L430" s="41"/>
      <c r="M430" s="41"/>
      <c r="N430" s="41"/>
      <c r="O430" s="41"/>
    </row>
    <row r="431" spans="1:29" ht="30" customHeight="1">
      <c r="A431" s="41"/>
      <c r="B431" s="41"/>
      <c r="C431" s="41"/>
      <c r="D431" s="41"/>
      <c r="E431" s="41"/>
      <c r="F431" s="45"/>
      <c r="G431" s="41"/>
      <c r="H431" s="41"/>
      <c r="I431" s="41"/>
      <c r="J431" s="41"/>
      <c r="K431" s="41"/>
      <c r="L431" s="41"/>
      <c r="M431" s="41"/>
      <c r="N431" s="41"/>
      <c r="O431" s="41"/>
    </row>
    <row r="432" spans="1:29" ht="30" customHeight="1">
      <c r="A432" s="41"/>
      <c r="B432" s="41"/>
      <c r="C432" s="41"/>
      <c r="D432" s="41"/>
      <c r="E432" s="41"/>
      <c r="F432" s="45"/>
      <c r="G432" s="41"/>
      <c r="H432" s="41"/>
      <c r="I432" s="41"/>
      <c r="J432" s="41"/>
      <c r="K432" s="41"/>
      <c r="L432" s="41"/>
      <c r="M432" s="41"/>
      <c r="N432" s="41"/>
      <c r="O432" s="41"/>
    </row>
    <row r="433" spans="1:29" ht="30" customHeight="1">
      <c r="A433" s="41"/>
      <c r="B433" s="41"/>
      <c r="C433" s="41"/>
      <c r="D433" s="41"/>
      <c r="E433" s="41"/>
      <c r="F433" s="45"/>
      <c r="G433" s="41"/>
      <c r="H433" s="41"/>
      <c r="I433" s="41"/>
      <c r="J433" s="41"/>
      <c r="K433" s="41"/>
      <c r="L433" s="41"/>
      <c r="M433" s="41"/>
      <c r="N433" s="41"/>
      <c r="O433" s="41"/>
    </row>
    <row r="434" spans="1:29" ht="30" customHeight="1">
      <c r="A434" s="41"/>
      <c r="B434" s="41"/>
      <c r="C434" s="41"/>
      <c r="D434" s="41"/>
      <c r="E434" s="41"/>
      <c r="F434" s="45"/>
      <c r="G434" s="41"/>
      <c r="H434" s="41"/>
      <c r="I434" s="41"/>
      <c r="J434" s="41"/>
      <c r="K434" s="41"/>
      <c r="L434" s="41"/>
      <c r="M434" s="41"/>
      <c r="N434" s="41"/>
      <c r="O434" s="41"/>
    </row>
    <row r="435" spans="1:29" ht="30" customHeight="1">
      <c r="A435" s="41"/>
      <c r="B435" s="41"/>
      <c r="C435" s="41"/>
      <c r="D435" s="41"/>
      <c r="E435" s="41"/>
      <c r="F435" s="45"/>
      <c r="G435" s="41"/>
      <c r="H435" s="41"/>
      <c r="I435" s="41"/>
      <c r="J435" s="41"/>
      <c r="K435" s="41"/>
      <c r="L435" s="41"/>
      <c r="M435" s="41"/>
      <c r="N435" s="41"/>
      <c r="O435" s="41"/>
    </row>
    <row r="436" spans="1:29" ht="30" customHeight="1">
      <c r="A436" s="41"/>
      <c r="B436" s="41"/>
      <c r="C436" s="41"/>
      <c r="D436" s="41"/>
      <c r="E436" s="41"/>
      <c r="F436" s="45"/>
      <c r="G436" s="41"/>
      <c r="H436" s="41"/>
      <c r="I436" s="41"/>
      <c r="J436" s="41"/>
      <c r="K436" s="41"/>
      <c r="L436" s="41"/>
      <c r="M436" s="41"/>
      <c r="N436" s="41"/>
      <c r="O436" s="41"/>
    </row>
    <row r="437" spans="1:29" ht="30" customHeight="1">
      <c r="A437" s="41"/>
      <c r="B437" s="41"/>
      <c r="C437" s="41"/>
      <c r="D437" s="41"/>
      <c r="E437" s="41"/>
      <c r="F437" s="45"/>
      <c r="G437" s="41"/>
      <c r="H437" s="41"/>
      <c r="I437" s="41"/>
      <c r="J437" s="41"/>
      <c r="K437" s="41"/>
      <c r="L437" s="41"/>
      <c r="M437" s="41"/>
      <c r="N437" s="41"/>
      <c r="O437" s="41"/>
    </row>
    <row r="438" spans="1:29" ht="30" customHeight="1">
      <c r="A438" s="41"/>
      <c r="B438" s="41"/>
      <c r="C438" s="41"/>
      <c r="D438" s="41"/>
      <c r="E438" s="41"/>
      <c r="F438" s="45"/>
      <c r="G438" s="41"/>
      <c r="H438" s="41"/>
      <c r="I438" s="41"/>
      <c r="J438" s="41"/>
      <c r="K438" s="41"/>
      <c r="L438" s="41"/>
      <c r="M438" s="41"/>
      <c r="N438" s="41"/>
      <c r="O438" s="41"/>
    </row>
    <row r="439" spans="1:29" ht="30" customHeight="1">
      <c r="A439" s="41"/>
      <c r="B439" s="41"/>
      <c r="C439" s="41"/>
      <c r="D439" s="41"/>
      <c r="E439" s="41"/>
      <c r="F439" s="45"/>
      <c r="G439" s="41"/>
      <c r="H439" s="41"/>
      <c r="I439" s="41"/>
      <c r="J439" s="41"/>
      <c r="K439" s="41"/>
      <c r="L439" s="41"/>
      <c r="M439" s="41"/>
      <c r="N439" s="41"/>
      <c r="O439" s="41"/>
    </row>
    <row r="440" spans="1:29" ht="30" customHeight="1">
      <c r="A440" s="41"/>
      <c r="B440" s="41"/>
      <c r="C440" s="41"/>
      <c r="D440" s="41"/>
      <c r="E440" s="41"/>
      <c r="F440" s="45"/>
      <c r="G440" s="41"/>
      <c r="H440" s="41"/>
      <c r="I440" s="41"/>
      <c r="J440" s="41"/>
      <c r="K440" s="41"/>
      <c r="L440" s="41"/>
      <c r="M440" s="41"/>
      <c r="N440" s="41"/>
      <c r="O440" s="41"/>
    </row>
    <row r="441" spans="1:29" ht="30" customHeight="1">
      <c r="A441" s="41"/>
      <c r="B441" s="41"/>
      <c r="C441" s="41"/>
      <c r="D441" s="41"/>
      <c r="E441" s="41"/>
      <c r="F441" s="45"/>
      <c r="G441" s="41"/>
      <c r="H441" s="41"/>
      <c r="I441" s="41"/>
      <c r="J441" s="41"/>
      <c r="K441" s="41"/>
      <c r="L441" s="41"/>
      <c r="M441" s="41"/>
      <c r="N441" s="41"/>
      <c r="O441" s="41"/>
    </row>
    <row r="442" spans="1:29" ht="30" customHeight="1">
      <c r="A442" s="41"/>
      <c r="B442" s="41"/>
      <c r="C442" s="41"/>
      <c r="D442" s="41"/>
      <c r="E442" s="41"/>
      <c r="F442" s="45"/>
      <c r="G442" s="41"/>
      <c r="H442" s="41"/>
      <c r="I442" s="41"/>
      <c r="J442" s="41"/>
      <c r="K442" s="41"/>
      <c r="L442" s="41"/>
      <c r="M442" s="41"/>
      <c r="N442" s="41"/>
      <c r="O442" s="41"/>
    </row>
    <row r="443" spans="1:29" ht="30" customHeight="1">
      <c r="A443" s="41"/>
      <c r="B443" s="41"/>
      <c r="C443" s="41"/>
      <c r="D443" s="41"/>
      <c r="E443" s="41"/>
      <c r="F443" s="45"/>
      <c r="G443" s="41"/>
      <c r="H443" s="41"/>
      <c r="I443" s="41"/>
      <c r="J443" s="41"/>
      <c r="K443" s="41"/>
      <c r="L443" s="41"/>
      <c r="M443" s="41"/>
      <c r="N443" s="41"/>
      <c r="O443" s="41"/>
    </row>
    <row r="444" spans="1:29" ht="30" customHeight="1">
      <c r="A444" s="41"/>
      <c r="B444" s="41"/>
      <c r="C444" s="41"/>
      <c r="D444" s="41"/>
      <c r="E444" s="41"/>
      <c r="F444" s="45"/>
      <c r="G444" s="41"/>
      <c r="H444" s="41"/>
      <c r="I444" s="41"/>
      <c r="J444" s="41"/>
      <c r="K444" s="41"/>
      <c r="L444" s="41"/>
      <c r="M444" s="41"/>
      <c r="N444" s="41"/>
      <c r="O444" s="41"/>
    </row>
    <row r="445" spans="1:29" ht="30" customHeight="1">
      <c r="A445" s="41"/>
      <c r="B445" s="41"/>
      <c r="C445" s="41" t="s">
        <v>70</v>
      </c>
      <c r="D445" s="41"/>
      <c r="E445" s="41"/>
      <c r="F445" s="45"/>
      <c r="G445" s="41"/>
      <c r="H445" s="41"/>
      <c r="I445" s="41"/>
      <c r="J445" s="41"/>
      <c r="K445" s="41"/>
      <c r="L445" s="41"/>
      <c r="M445" s="41"/>
      <c r="N445" s="41"/>
      <c r="O445" s="41"/>
    </row>
    <row r="446" spans="1:29" ht="30" customHeight="1">
      <c r="A446" s="41"/>
      <c r="B446" s="41"/>
      <c r="C446" s="42" t="s">
        <v>1915</v>
      </c>
      <c r="D446" s="42"/>
      <c r="E446" s="42"/>
      <c r="F446" s="43"/>
      <c r="G446" s="42"/>
      <c r="H446" s="42"/>
      <c r="I446" s="42"/>
      <c r="J446" s="42"/>
      <c r="K446" s="42"/>
      <c r="L446" s="42"/>
      <c r="M446" s="42"/>
      <c r="N446" s="42"/>
      <c r="O446" s="42"/>
    </row>
    <row r="447" spans="1:29" ht="30" customHeight="1">
      <c r="A447" s="44" t="s">
        <v>1916</v>
      </c>
      <c r="B447" s="44" t="s">
        <v>1917</v>
      </c>
      <c r="C447" s="44" t="s">
        <v>1918</v>
      </c>
      <c r="D447" s="44" t="s">
        <v>1919</v>
      </c>
      <c r="E447" s="44" t="s">
        <v>91</v>
      </c>
      <c r="F447" s="46">
        <v>0</v>
      </c>
      <c r="G447" s="41"/>
      <c r="H447" s="41"/>
      <c r="I447" s="41"/>
      <c r="J447" s="41"/>
      <c r="K447" s="41"/>
      <c r="L447" s="41"/>
      <c r="M447" s="41"/>
      <c r="N447" s="41"/>
      <c r="O447" s="44" t="s">
        <v>47</v>
      </c>
      <c r="T447" s="39">
        <v>0</v>
      </c>
      <c r="AC447" s="39">
        <v>1</v>
      </c>
    </row>
    <row r="448" spans="1:29" ht="30" customHeight="1">
      <c r="A448" s="44" t="s">
        <v>1916</v>
      </c>
      <c r="B448" s="44" t="s">
        <v>1920</v>
      </c>
      <c r="C448" s="44" t="s">
        <v>1921</v>
      </c>
      <c r="D448" s="44" t="s">
        <v>1919</v>
      </c>
      <c r="E448" s="44" t="s">
        <v>91</v>
      </c>
      <c r="F448" s="46">
        <v>4</v>
      </c>
      <c r="G448" s="41"/>
      <c r="H448" s="41"/>
      <c r="I448" s="41"/>
      <c r="J448" s="41"/>
      <c r="K448" s="41"/>
      <c r="L448" s="41"/>
      <c r="M448" s="41"/>
      <c r="N448" s="41"/>
      <c r="O448" s="44" t="s">
        <v>47</v>
      </c>
      <c r="T448" s="39">
        <v>0</v>
      </c>
      <c r="AC448" s="39">
        <v>1</v>
      </c>
    </row>
    <row r="449" spans="1:29" ht="30" customHeight="1">
      <c r="A449" s="44" t="s">
        <v>1916</v>
      </c>
      <c r="B449" s="44" t="s">
        <v>1922</v>
      </c>
      <c r="C449" s="44" t="s">
        <v>1923</v>
      </c>
      <c r="D449" s="44" t="s">
        <v>1924</v>
      </c>
      <c r="E449" s="44" t="s">
        <v>483</v>
      </c>
      <c r="F449" s="46">
        <v>1</v>
      </c>
      <c r="G449" s="41"/>
      <c r="H449" s="41"/>
      <c r="I449" s="41"/>
      <c r="J449" s="41"/>
      <c r="K449" s="41"/>
      <c r="L449" s="41"/>
      <c r="M449" s="41"/>
      <c r="N449" s="41"/>
      <c r="O449" s="44" t="s">
        <v>47</v>
      </c>
      <c r="T449" s="39">
        <v>0</v>
      </c>
      <c r="AC449" s="39">
        <v>1</v>
      </c>
    </row>
    <row r="450" spans="1:29" ht="30" customHeight="1">
      <c r="A450" s="44" t="s">
        <v>1916</v>
      </c>
      <c r="B450" s="44" t="s">
        <v>1925</v>
      </c>
      <c r="C450" s="44" t="s">
        <v>1926</v>
      </c>
      <c r="D450" s="44" t="s">
        <v>47</v>
      </c>
      <c r="E450" s="44" t="s">
        <v>483</v>
      </c>
      <c r="F450" s="46">
        <v>3</v>
      </c>
      <c r="G450" s="41"/>
      <c r="H450" s="41"/>
      <c r="I450" s="41"/>
      <c r="J450" s="41"/>
      <c r="K450" s="41"/>
      <c r="L450" s="41"/>
      <c r="M450" s="41"/>
      <c r="N450" s="41"/>
      <c r="O450" s="44" t="s">
        <v>47</v>
      </c>
      <c r="T450" s="39">
        <v>0</v>
      </c>
      <c r="AC450" s="39">
        <v>1</v>
      </c>
    </row>
    <row r="451" spans="1:29" ht="30" customHeight="1">
      <c r="A451" s="41"/>
      <c r="B451" s="41"/>
      <c r="C451" s="41"/>
      <c r="D451" s="41"/>
      <c r="E451" s="41"/>
      <c r="F451" s="45"/>
      <c r="G451" s="41"/>
      <c r="H451" s="41"/>
      <c r="I451" s="41"/>
      <c r="J451" s="41"/>
      <c r="K451" s="41"/>
      <c r="L451" s="41"/>
      <c r="M451" s="41"/>
      <c r="N451" s="41"/>
      <c r="O451" s="41"/>
    </row>
    <row r="452" spans="1:29" ht="30" customHeight="1">
      <c r="A452" s="41"/>
      <c r="B452" s="41"/>
      <c r="C452" s="41"/>
      <c r="D452" s="41"/>
      <c r="E452" s="41"/>
      <c r="F452" s="45"/>
      <c r="G452" s="41"/>
      <c r="H452" s="41"/>
      <c r="I452" s="41"/>
      <c r="J452" s="41"/>
      <c r="K452" s="41"/>
      <c r="L452" s="41"/>
      <c r="M452" s="41"/>
      <c r="N452" s="41"/>
      <c r="O452" s="41"/>
    </row>
    <row r="453" spans="1:29" ht="30" customHeight="1">
      <c r="A453" s="41"/>
      <c r="B453" s="41"/>
      <c r="C453" s="41"/>
      <c r="D453" s="41"/>
      <c r="E453" s="41"/>
      <c r="F453" s="45"/>
      <c r="G453" s="41"/>
      <c r="H453" s="41"/>
      <c r="I453" s="41"/>
      <c r="J453" s="41"/>
      <c r="K453" s="41"/>
      <c r="L453" s="41"/>
      <c r="M453" s="41"/>
      <c r="N453" s="41"/>
      <c r="O453" s="41"/>
    </row>
    <row r="454" spans="1:29" ht="30" customHeight="1">
      <c r="A454" s="41"/>
      <c r="B454" s="41"/>
      <c r="C454" s="41"/>
      <c r="D454" s="41"/>
      <c r="E454" s="41"/>
      <c r="F454" s="45"/>
      <c r="G454" s="41"/>
      <c r="H454" s="41"/>
      <c r="I454" s="41"/>
      <c r="J454" s="41"/>
      <c r="K454" s="41"/>
      <c r="L454" s="41"/>
      <c r="M454" s="41"/>
      <c r="N454" s="41"/>
      <c r="O454" s="41"/>
    </row>
    <row r="455" spans="1:29" ht="30" customHeight="1">
      <c r="A455" s="41"/>
      <c r="B455" s="41"/>
      <c r="C455" s="41"/>
      <c r="D455" s="41"/>
      <c r="E455" s="41"/>
      <c r="F455" s="45"/>
      <c r="G455" s="41"/>
      <c r="H455" s="41"/>
      <c r="I455" s="41"/>
      <c r="J455" s="41"/>
      <c r="K455" s="41"/>
      <c r="L455" s="41"/>
      <c r="M455" s="41"/>
      <c r="N455" s="41"/>
      <c r="O455" s="41"/>
    </row>
    <row r="456" spans="1:29" ht="30" customHeight="1">
      <c r="A456" s="41"/>
      <c r="B456" s="41"/>
      <c r="C456" s="41"/>
      <c r="D456" s="41"/>
      <c r="E456" s="41"/>
      <c r="F456" s="45"/>
      <c r="G456" s="41"/>
      <c r="H456" s="41"/>
      <c r="I456" s="41"/>
      <c r="J456" s="41"/>
      <c r="K456" s="41"/>
      <c r="L456" s="41"/>
      <c r="M456" s="41"/>
      <c r="N456" s="41"/>
      <c r="O456" s="41"/>
    </row>
    <row r="457" spans="1:29" ht="30" customHeight="1">
      <c r="A457" s="41"/>
      <c r="B457" s="41"/>
      <c r="C457" s="41"/>
      <c r="D457" s="41"/>
      <c r="E457" s="41"/>
      <c r="F457" s="45"/>
      <c r="G457" s="41"/>
      <c r="H457" s="41"/>
      <c r="I457" s="41"/>
      <c r="J457" s="41"/>
      <c r="K457" s="41"/>
      <c r="L457" s="41"/>
      <c r="M457" s="41"/>
      <c r="N457" s="41"/>
      <c r="O457" s="41"/>
    </row>
    <row r="458" spans="1:29" ht="30" customHeight="1">
      <c r="A458" s="41"/>
      <c r="B458" s="41"/>
      <c r="C458" s="41"/>
      <c r="D458" s="41"/>
      <c r="E458" s="41"/>
      <c r="F458" s="45"/>
      <c r="G458" s="41"/>
      <c r="H458" s="41"/>
      <c r="I458" s="41"/>
      <c r="J458" s="41"/>
      <c r="K458" s="41"/>
      <c r="L458" s="41"/>
      <c r="M458" s="41"/>
      <c r="N458" s="41"/>
      <c r="O458" s="41"/>
    </row>
    <row r="459" spans="1:29" ht="30" customHeight="1">
      <c r="A459" s="41"/>
      <c r="B459" s="41"/>
      <c r="C459" s="41"/>
      <c r="D459" s="41"/>
      <c r="E459" s="41"/>
      <c r="F459" s="45"/>
      <c r="G459" s="41"/>
      <c r="H459" s="41"/>
      <c r="I459" s="41"/>
      <c r="J459" s="41"/>
      <c r="K459" s="41"/>
      <c r="L459" s="41"/>
      <c r="M459" s="41"/>
      <c r="N459" s="41"/>
      <c r="O459" s="41"/>
    </row>
    <row r="460" spans="1:29" ht="30" customHeight="1">
      <c r="A460" s="41"/>
      <c r="B460" s="41"/>
      <c r="C460" s="41"/>
      <c r="D460" s="41"/>
      <c r="E460" s="41"/>
      <c r="F460" s="45"/>
      <c r="G460" s="41"/>
      <c r="H460" s="41"/>
      <c r="I460" s="41"/>
      <c r="J460" s="41"/>
      <c r="K460" s="41"/>
      <c r="L460" s="41"/>
      <c r="M460" s="41"/>
      <c r="N460" s="41"/>
      <c r="O460" s="41"/>
    </row>
    <row r="461" spans="1:29" ht="30" customHeight="1">
      <c r="A461" s="41"/>
      <c r="B461" s="41"/>
      <c r="C461" s="41"/>
      <c r="D461" s="41"/>
      <c r="E461" s="41"/>
      <c r="F461" s="45"/>
      <c r="G461" s="41"/>
      <c r="H461" s="41"/>
      <c r="I461" s="41"/>
      <c r="J461" s="41"/>
      <c r="K461" s="41"/>
      <c r="L461" s="41"/>
      <c r="M461" s="41"/>
      <c r="N461" s="41"/>
      <c r="O461" s="41"/>
    </row>
    <row r="462" spans="1:29" ht="30" customHeight="1">
      <c r="A462" s="41"/>
      <c r="B462" s="41"/>
      <c r="C462" s="41"/>
      <c r="D462" s="41"/>
      <c r="E462" s="41"/>
      <c r="F462" s="45"/>
      <c r="G462" s="41"/>
      <c r="H462" s="41"/>
      <c r="I462" s="41"/>
      <c r="J462" s="41"/>
      <c r="K462" s="41"/>
      <c r="L462" s="41"/>
      <c r="M462" s="41"/>
      <c r="N462" s="41"/>
      <c r="O462" s="41"/>
    </row>
    <row r="463" spans="1:29" ht="30" customHeight="1">
      <c r="A463" s="41"/>
      <c r="B463" s="41"/>
      <c r="C463" s="41"/>
      <c r="D463" s="41"/>
      <c r="E463" s="41"/>
      <c r="F463" s="45"/>
      <c r="G463" s="41"/>
      <c r="H463" s="41"/>
      <c r="I463" s="41"/>
      <c r="J463" s="41"/>
      <c r="K463" s="41"/>
      <c r="L463" s="41"/>
      <c r="M463" s="41"/>
      <c r="N463" s="41"/>
      <c r="O463" s="41"/>
    </row>
    <row r="464" spans="1:29" ht="30" customHeight="1">
      <c r="A464" s="41"/>
      <c r="B464" s="41"/>
      <c r="C464" s="41"/>
      <c r="D464" s="41"/>
      <c r="E464" s="41"/>
      <c r="F464" s="45"/>
      <c r="G464" s="41"/>
      <c r="H464" s="41"/>
      <c r="I464" s="41"/>
      <c r="J464" s="41"/>
      <c r="K464" s="41"/>
      <c r="L464" s="41"/>
      <c r="M464" s="41"/>
      <c r="N464" s="41"/>
      <c r="O464" s="41"/>
    </row>
    <row r="465" spans="1:29" ht="30" customHeight="1">
      <c r="A465" s="41"/>
      <c r="B465" s="41"/>
      <c r="C465" s="41"/>
      <c r="D465" s="41"/>
      <c r="E465" s="41"/>
      <c r="F465" s="45"/>
      <c r="G465" s="41"/>
      <c r="H465" s="41"/>
      <c r="I465" s="41"/>
      <c r="J465" s="41"/>
      <c r="K465" s="41"/>
      <c r="L465" s="41"/>
      <c r="M465" s="41"/>
      <c r="N465" s="41"/>
      <c r="O465" s="41"/>
    </row>
    <row r="466" spans="1:29" ht="30" customHeight="1">
      <c r="A466" s="41"/>
      <c r="B466" s="41"/>
      <c r="C466" s="41"/>
      <c r="D466" s="41"/>
      <c r="E466" s="41"/>
      <c r="F466" s="45"/>
      <c r="G466" s="41"/>
      <c r="H466" s="41"/>
      <c r="I466" s="41"/>
      <c r="J466" s="41"/>
      <c r="K466" s="41"/>
      <c r="L466" s="41"/>
      <c r="M466" s="41"/>
      <c r="N466" s="41"/>
      <c r="O466" s="41"/>
    </row>
    <row r="467" spans="1:29" ht="30" customHeight="1">
      <c r="A467" s="41"/>
      <c r="B467" s="41"/>
      <c r="C467" s="41"/>
      <c r="D467" s="41"/>
      <c r="E467" s="41"/>
      <c r="F467" s="45"/>
      <c r="G467" s="41"/>
      <c r="H467" s="41"/>
      <c r="I467" s="41"/>
      <c r="J467" s="41"/>
      <c r="K467" s="41"/>
      <c r="L467" s="41"/>
      <c r="M467" s="41"/>
      <c r="N467" s="41"/>
      <c r="O467" s="41"/>
    </row>
    <row r="468" spans="1:29" ht="30" customHeight="1">
      <c r="A468" s="41"/>
      <c r="B468" s="41"/>
      <c r="C468" s="41"/>
      <c r="D468" s="41"/>
      <c r="E468" s="41"/>
      <c r="F468" s="45"/>
      <c r="G468" s="41"/>
      <c r="H468" s="41"/>
      <c r="I468" s="41"/>
      <c r="J468" s="41"/>
      <c r="K468" s="41"/>
      <c r="L468" s="41"/>
      <c r="M468" s="41"/>
      <c r="N468" s="41"/>
      <c r="O468" s="41"/>
    </row>
    <row r="469" spans="1:29" ht="30" customHeight="1">
      <c r="A469" s="41"/>
      <c r="B469" s="41"/>
      <c r="C469" s="41"/>
      <c r="D469" s="41"/>
      <c r="E469" s="41"/>
      <c r="F469" s="45"/>
      <c r="G469" s="41"/>
      <c r="H469" s="41"/>
      <c r="I469" s="41"/>
      <c r="J469" s="41"/>
      <c r="K469" s="41"/>
      <c r="L469" s="41"/>
      <c r="M469" s="41"/>
      <c r="N469" s="41"/>
      <c r="O469" s="41"/>
    </row>
    <row r="470" spans="1:29" ht="30" customHeight="1">
      <c r="A470" s="41"/>
      <c r="B470" s="41"/>
      <c r="C470" s="41"/>
      <c r="D470" s="41"/>
      <c r="E470" s="41"/>
      <c r="F470" s="45"/>
      <c r="G470" s="41"/>
      <c r="H470" s="41"/>
      <c r="I470" s="41"/>
      <c r="J470" s="41"/>
      <c r="K470" s="41"/>
      <c r="L470" s="41"/>
      <c r="M470" s="41"/>
      <c r="N470" s="41"/>
      <c r="O470" s="41"/>
    </row>
    <row r="471" spans="1:29" ht="30" customHeight="1">
      <c r="A471" s="41"/>
      <c r="B471" s="41"/>
      <c r="C471" s="41" t="s">
        <v>70</v>
      </c>
      <c r="D471" s="41"/>
      <c r="E471" s="41"/>
      <c r="F471" s="45"/>
      <c r="G471" s="41"/>
      <c r="H471" s="41"/>
      <c r="I471" s="41"/>
      <c r="J471" s="41"/>
      <c r="K471" s="41"/>
      <c r="L471" s="41"/>
      <c r="M471" s="41"/>
      <c r="N471" s="41"/>
      <c r="O471" s="41"/>
    </row>
    <row r="472" spans="1:29" ht="30" customHeight="1">
      <c r="A472" s="41"/>
      <c r="B472" s="41"/>
      <c r="C472" s="42" t="s">
        <v>1927</v>
      </c>
      <c r="D472" s="42"/>
      <c r="E472" s="42"/>
      <c r="F472" s="43"/>
      <c r="G472" s="42"/>
      <c r="H472" s="42"/>
      <c r="I472" s="42"/>
      <c r="J472" s="42"/>
      <c r="K472" s="42"/>
      <c r="L472" s="42"/>
      <c r="M472" s="42"/>
      <c r="N472" s="42"/>
      <c r="O472" s="42"/>
    </row>
    <row r="473" spans="1:29" ht="30" customHeight="1">
      <c r="A473" s="44" t="s">
        <v>1928</v>
      </c>
      <c r="B473" s="44" t="s">
        <v>1929</v>
      </c>
      <c r="C473" s="44" t="s">
        <v>1930</v>
      </c>
      <c r="D473" s="44" t="s">
        <v>1931</v>
      </c>
      <c r="E473" s="44" t="s">
        <v>1323</v>
      </c>
      <c r="F473" s="46">
        <v>40</v>
      </c>
      <c r="G473" s="41"/>
      <c r="H473" s="41"/>
      <c r="I473" s="41"/>
      <c r="J473" s="41"/>
      <c r="K473" s="41"/>
      <c r="L473" s="41"/>
      <c r="M473" s="41"/>
      <c r="N473" s="41"/>
      <c r="O473" s="44" t="s">
        <v>47</v>
      </c>
      <c r="T473" s="39">
        <v>0</v>
      </c>
      <c r="AC473" s="39">
        <v>1</v>
      </c>
    </row>
    <row r="474" spans="1:29" ht="30" customHeight="1">
      <c r="A474" s="44" t="s">
        <v>1928</v>
      </c>
      <c r="B474" s="44" t="s">
        <v>1932</v>
      </c>
      <c r="C474" s="44" t="s">
        <v>1930</v>
      </c>
      <c r="D474" s="44" t="s">
        <v>1933</v>
      </c>
      <c r="E474" s="44" t="s">
        <v>1323</v>
      </c>
      <c r="F474" s="46">
        <v>10</v>
      </c>
      <c r="G474" s="41"/>
      <c r="H474" s="41"/>
      <c r="I474" s="41"/>
      <c r="J474" s="41"/>
      <c r="K474" s="41"/>
      <c r="L474" s="41"/>
      <c r="M474" s="41"/>
      <c r="N474" s="41"/>
      <c r="O474" s="44" t="s">
        <v>47</v>
      </c>
      <c r="T474" s="39">
        <v>0</v>
      </c>
      <c r="AC474" s="39">
        <v>1</v>
      </c>
    </row>
    <row r="475" spans="1:29" ht="30" customHeight="1">
      <c r="A475" s="44" t="s">
        <v>1928</v>
      </c>
      <c r="B475" s="44" t="s">
        <v>1934</v>
      </c>
      <c r="C475" s="44" t="s">
        <v>1930</v>
      </c>
      <c r="D475" s="44" t="s">
        <v>1935</v>
      </c>
      <c r="E475" s="44" t="s">
        <v>1323</v>
      </c>
      <c r="F475" s="46">
        <v>10</v>
      </c>
      <c r="G475" s="41"/>
      <c r="H475" s="41"/>
      <c r="I475" s="41"/>
      <c r="J475" s="41"/>
      <c r="K475" s="41"/>
      <c r="L475" s="41"/>
      <c r="M475" s="41"/>
      <c r="N475" s="41"/>
      <c r="O475" s="44" t="s">
        <v>47</v>
      </c>
      <c r="T475" s="39">
        <v>0</v>
      </c>
      <c r="AC475" s="39">
        <v>1</v>
      </c>
    </row>
    <row r="476" spans="1:29" ht="30" customHeight="1">
      <c r="A476" s="44" t="s">
        <v>1928</v>
      </c>
      <c r="B476" s="44" t="s">
        <v>1936</v>
      </c>
      <c r="C476" s="44" t="s">
        <v>1930</v>
      </c>
      <c r="D476" s="44" t="s">
        <v>1937</v>
      </c>
      <c r="E476" s="44" t="s">
        <v>1323</v>
      </c>
      <c r="F476" s="46">
        <v>10</v>
      </c>
      <c r="G476" s="41"/>
      <c r="H476" s="41"/>
      <c r="I476" s="41"/>
      <c r="J476" s="41"/>
      <c r="K476" s="41"/>
      <c r="L476" s="41"/>
      <c r="M476" s="41"/>
      <c r="N476" s="41"/>
      <c r="O476" s="44" t="s">
        <v>47</v>
      </c>
      <c r="T476" s="39">
        <v>0</v>
      </c>
      <c r="AC476" s="39">
        <v>1</v>
      </c>
    </row>
    <row r="477" spans="1:29" ht="30" customHeight="1">
      <c r="A477" s="44" t="s">
        <v>1928</v>
      </c>
      <c r="B477" s="44" t="s">
        <v>1938</v>
      </c>
      <c r="C477" s="44" t="s">
        <v>1930</v>
      </c>
      <c r="D477" s="44" t="s">
        <v>1939</v>
      </c>
      <c r="E477" s="44" t="s">
        <v>1323</v>
      </c>
      <c r="F477" s="46">
        <v>20</v>
      </c>
      <c r="G477" s="41"/>
      <c r="H477" s="41"/>
      <c r="I477" s="41"/>
      <c r="J477" s="41"/>
      <c r="K477" s="41"/>
      <c r="L477" s="41"/>
      <c r="M477" s="41"/>
      <c r="N477" s="41"/>
      <c r="O477" s="44" t="s">
        <v>47</v>
      </c>
      <c r="T477" s="39">
        <v>0</v>
      </c>
      <c r="AC477" s="39">
        <v>1</v>
      </c>
    </row>
    <row r="478" spans="1:29" ht="30" customHeight="1">
      <c r="A478" s="44" t="s">
        <v>1928</v>
      </c>
      <c r="B478" s="44" t="s">
        <v>1940</v>
      </c>
      <c r="C478" s="44" t="s">
        <v>1930</v>
      </c>
      <c r="D478" s="44" t="s">
        <v>1941</v>
      </c>
      <c r="E478" s="44" t="s">
        <v>1323</v>
      </c>
      <c r="F478" s="46">
        <v>30</v>
      </c>
      <c r="G478" s="41"/>
      <c r="H478" s="41"/>
      <c r="I478" s="41"/>
      <c r="J478" s="41"/>
      <c r="K478" s="41"/>
      <c r="L478" s="41"/>
      <c r="M478" s="41"/>
      <c r="N478" s="41"/>
      <c r="O478" s="44" t="s">
        <v>47</v>
      </c>
      <c r="T478" s="39">
        <v>0</v>
      </c>
      <c r="AC478" s="39">
        <v>1</v>
      </c>
    </row>
    <row r="479" spans="1:29" ht="30" customHeight="1">
      <c r="A479" s="44" t="s">
        <v>1928</v>
      </c>
      <c r="B479" s="44" t="s">
        <v>1942</v>
      </c>
      <c r="C479" s="44" t="s">
        <v>1943</v>
      </c>
      <c r="D479" s="44" t="s">
        <v>1944</v>
      </c>
      <c r="E479" s="44" t="s">
        <v>1323</v>
      </c>
      <c r="F479" s="46">
        <v>40</v>
      </c>
      <c r="G479" s="41"/>
      <c r="H479" s="41"/>
      <c r="I479" s="41"/>
      <c r="J479" s="41"/>
      <c r="K479" s="41"/>
      <c r="L479" s="41"/>
      <c r="M479" s="41"/>
      <c r="N479" s="41"/>
      <c r="O479" s="44" t="s">
        <v>47</v>
      </c>
      <c r="T479" s="39">
        <v>0</v>
      </c>
      <c r="AC479" s="39">
        <v>1</v>
      </c>
    </row>
    <row r="480" spans="1:29" ht="30" customHeight="1">
      <c r="A480" s="44" t="s">
        <v>1928</v>
      </c>
      <c r="B480" s="44" t="s">
        <v>1945</v>
      </c>
      <c r="C480" s="44" t="s">
        <v>1943</v>
      </c>
      <c r="D480" s="44" t="s">
        <v>1946</v>
      </c>
      <c r="E480" s="44" t="s">
        <v>1323</v>
      </c>
      <c r="F480" s="46">
        <v>10</v>
      </c>
      <c r="G480" s="41"/>
      <c r="H480" s="41"/>
      <c r="I480" s="41"/>
      <c r="J480" s="41"/>
      <c r="K480" s="41"/>
      <c r="L480" s="41"/>
      <c r="M480" s="41"/>
      <c r="N480" s="41"/>
      <c r="O480" s="44" t="s">
        <v>47</v>
      </c>
      <c r="T480" s="39">
        <v>0</v>
      </c>
      <c r="AC480" s="39">
        <v>1</v>
      </c>
    </row>
    <row r="481" spans="1:29" ht="30" customHeight="1">
      <c r="A481" s="44" t="s">
        <v>1928</v>
      </c>
      <c r="B481" s="44" t="s">
        <v>1947</v>
      </c>
      <c r="C481" s="44" t="s">
        <v>1948</v>
      </c>
      <c r="D481" s="44" t="s">
        <v>1554</v>
      </c>
      <c r="E481" s="44" t="s">
        <v>1323</v>
      </c>
      <c r="F481" s="46">
        <v>10</v>
      </c>
      <c r="G481" s="41"/>
      <c r="H481" s="41"/>
      <c r="I481" s="41"/>
      <c r="J481" s="41"/>
      <c r="K481" s="41"/>
      <c r="L481" s="41"/>
      <c r="M481" s="41"/>
      <c r="N481" s="41"/>
      <c r="O481" s="44" t="s">
        <v>47</v>
      </c>
      <c r="T481" s="39">
        <v>0</v>
      </c>
      <c r="AC481" s="39">
        <v>1</v>
      </c>
    </row>
    <row r="482" spans="1:29" ht="30" customHeight="1">
      <c r="A482" s="44" t="s">
        <v>1928</v>
      </c>
      <c r="B482" s="44" t="s">
        <v>1949</v>
      </c>
      <c r="C482" s="44" t="s">
        <v>1948</v>
      </c>
      <c r="D482" s="44" t="s">
        <v>1950</v>
      </c>
      <c r="E482" s="44" t="s">
        <v>1323</v>
      </c>
      <c r="F482" s="46">
        <v>10</v>
      </c>
      <c r="G482" s="41"/>
      <c r="H482" s="41"/>
      <c r="I482" s="41"/>
      <c r="J482" s="41"/>
      <c r="K482" s="41"/>
      <c r="L482" s="41"/>
      <c r="M482" s="41"/>
      <c r="N482" s="41"/>
      <c r="O482" s="44" t="s">
        <v>47</v>
      </c>
      <c r="T482" s="39">
        <v>0</v>
      </c>
      <c r="AC482" s="39">
        <v>1</v>
      </c>
    </row>
    <row r="483" spans="1:29" ht="30" customHeight="1">
      <c r="A483" s="44" t="s">
        <v>1928</v>
      </c>
      <c r="B483" s="44" t="s">
        <v>1951</v>
      </c>
      <c r="C483" s="44" t="s">
        <v>1948</v>
      </c>
      <c r="D483" s="44" t="s">
        <v>1556</v>
      </c>
      <c r="E483" s="44" t="s">
        <v>1323</v>
      </c>
      <c r="F483" s="46">
        <v>20</v>
      </c>
      <c r="G483" s="41"/>
      <c r="H483" s="41"/>
      <c r="I483" s="41"/>
      <c r="J483" s="41"/>
      <c r="K483" s="41"/>
      <c r="L483" s="41"/>
      <c r="M483" s="41"/>
      <c r="N483" s="41"/>
      <c r="O483" s="44" t="s">
        <v>47</v>
      </c>
      <c r="T483" s="39">
        <v>0</v>
      </c>
      <c r="AC483" s="39">
        <v>1</v>
      </c>
    </row>
    <row r="484" spans="1:29" ht="30" customHeight="1">
      <c r="A484" s="44" t="s">
        <v>1928</v>
      </c>
      <c r="B484" s="44" t="s">
        <v>1952</v>
      </c>
      <c r="C484" s="44" t="s">
        <v>1948</v>
      </c>
      <c r="D484" s="44" t="s">
        <v>1953</v>
      </c>
      <c r="E484" s="44" t="s">
        <v>1323</v>
      </c>
      <c r="F484" s="46">
        <v>30</v>
      </c>
      <c r="G484" s="41"/>
      <c r="H484" s="41"/>
      <c r="I484" s="41"/>
      <c r="J484" s="41"/>
      <c r="K484" s="41"/>
      <c r="L484" s="41"/>
      <c r="M484" s="41"/>
      <c r="N484" s="41"/>
      <c r="O484" s="44" t="s">
        <v>47</v>
      </c>
      <c r="T484" s="39">
        <v>0</v>
      </c>
      <c r="AC484" s="39">
        <v>1</v>
      </c>
    </row>
    <row r="485" spans="1:29" ht="30" customHeight="1">
      <c r="A485" s="44" t="s">
        <v>1928</v>
      </c>
      <c r="B485" s="44" t="s">
        <v>1954</v>
      </c>
      <c r="C485" s="44" t="s">
        <v>1955</v>
      </c>
      <c r="D485" s="44" t="s">
        <v>1956</v>
      </c>
      <c r="E485" s="44" t="s">
        <v>61</v>
      </c>
      <c r="F485" s="45">
        <v>4</v>
      </c>
      <c r="G485" s="41"/>
      <c r="H485" s="41"/>
      <c r="I485" s="41"/>
      <c r="J485" s="41"/>
      <c r="K485" s="41"/>
      <c r="L485" s="41"/>
      <c r="M485" s="41"/>
      <c r="N485" s="41"/>
      <c r="O485" s="44" t="s">
        <v>47</v>
      </c>
      <c r="T485" s="39">
        <v>0</v>
      </c>
      <c r="AC485" s="39">
        <v>1</v>
      </c>
    </row>
    <row r="486" spans="1:29" ht="30" customHeight="1">
      <c r="A486" s="44" t="s">
        <v>1928</v>
      </c>
      <c r="B486" s="44" t="s">
        <v>1957</v>
      </c>
      <c r="C486" s="44" t="s">
        <v>1955</v>
      </c>
      <c r="D486" s="44" t="s">
        <v>1662</v>
      </c>
      <c r="E486" s="44" t="s">
        <v>61</v>
      </c>
      <c r="F486" s="45">
        <v>3</v>
      </c>
      <c r="G486" s="41"/>
      <c r="H486" s="41"/>
      <c r="I486" s="41"/>
      <c r="J486" s="41"/>
      <c r="K486" s="41"/>
      <c r="L486" s="41"/>
      <c r="M486" s="41"/>
      <c r="N486" s="41"/>
      <c r="O486" s="44" t="s">
        <v>47</v>
      </c>
      <c r="T486" s="39">
        <v>0</v>
      </c>
      <c r="AC486" s="39">
        <v>1</v>
      </c>
    </row>
    <row r="487" spans="1:29" ht="30" customHeight="1">
      <c r="A487" s="44" t="s">
        <v>1928</v>
      </c>
      <c r="B487" s="44" t="s">
        <v>1958</v>
      </c>
      <c r="C487" s="44" t="s">
        <v>1955</v>
      </c>
      <c r="D487" s="44" t="s">
        <v>1664</v>
      </c>
      <c r="E487" s="44" t="s">
        <v>61</v>
      </c>
      <c r="F487" s="45">
        <v>4</v>
      </c>
      <c r="G487" s="41"/>
      <c r="H487" s="41"/>
      <c r="I487" s="41"/>
      <c r="J487" s="41"/>
      <c r="K487" s="41"/>
      <c r="L487" s="41"/>
      <c r="M487" s="41"/>
      <c r="N487" s="41"/>
      <c r="O487" s="44" t="s">
        <v>47</v>
      </c>
      <c r="T487" s="39">
        <v>0</v>
      </c>
      <c r="AC487" s="39">
        <v>1</v>
      </c>
    </row>
    <row r="488" spans="1:29" ht="30" customHeight="1">
      <c r="A488" s="44" t="s">
        <v>1928</v>
      </c>
      <c r="B488" s="44" t="s">
        <v>1959</v>
      </c>
      <c r="C488" s="44" t="s">
        <v>1955</v>
      </c>
      <c r="D488" s="44" t="s">
        <v>1666</v>
      </c>
      <c r="E488" s="44" t="s">
        <v>61</v>
      </c>
      <c r="F488" s="45">
        <v>3</v>
      </c>
      <c r="G488" s="41"/>
      <c r="H488" s="41"/>
      <c r="I488" s="41"/>
      <c r="J488" s="41"/>
      <c r="K488" s="41"/>
      <c r="L488" s="41"/>
      <c r="M488" s="41"/>
      <c r="N488" s="41"/>
      <c r="O488" s="44" t="s">
        <v>47</v>
      </c>
      <c r="T488" s="39">
        <v>0</v>
      </c>
      <c r="AC488" s="39">
        <v>1</v>
      </c>
    </row>
    <row r="489" spans="1:29" ht="30" customHeight="1">
      <c r="A489" s="44" t="s">
        <v>1928</v>
      </c>
      <c r="B489" s="44" t="s">
        <v>1960</v>
      </c>
      <c r="C489" s="44" t="s">
        <v>1961</v>
      </c>
      <c r="D489" s="44" t="s">
        <v>1962</v>
      </c>
      <c r="E489" s="44" t="s">
        <v>1963</v>
      </c>
      <c r="F489" s="47">
        <v>30</v>
      </c>
      <c r="G489" s="41"/>
      <c r="H489" s="41"/>
      <c r="I489" s="41"/>
      <c r="J489" s="41"/>
      <c r="K489" s="41"/>
      <c r="L489" s="41"/>
      <c r="M489" s="41"/>
      <c r="N489" s="41"/>
      <c r="O489" s="44" t="s">
        <v>47</v>
      </c>
      <c r="T489" s="39">
        <v>0</v>
      </c>
      <c r="AC489" s="39">
        <v>1</v>
      </c>
    </row>
    <row r="490" spans="1:29" ht="30" customHeight="1">
      <c r="A490" s="44" t="s">
        <v>1928</v>
      </c>
      <c r="B490" s="44" t="s">
        <v>1964</v>
      </c>
      <c r="C490" s="44" t="s">
        <v>1965</v>
      </c>
      <c r="D490" s="44" t="s">
        <v>47</v>
      </c>
      <c r="E490" s="44" t="s">
        <v>1963</v>
      </c>
      <c r="F490" s="47">
        <v>30</v>
      </c>
      <c r="G490" s="41"/>
      <c r="H490" s="41"/>
      <c r="I490" s="41"/>
      <c r="J490" s="41"/>
      <c r="K490" s="41"/>
      <c r="L490" s="41"/>
      <c r="M490" s="41"/>
      <c r="N490" s="41"/>
      <c r="O490" s="44" t="s">
        <v>47</v>
      </c>
      <c r="T490" s="39">
        <v>0</v>
      </c>
      <c r="AC490" s="39">
        <v>1</v>
      </c>
    </row>
    <row r="491" spans="1:29" ht="30" customHeight="1">
      <c r="A491" s="44" t="s">
        <v>1928</v>
      </c>
      <c r="B491" s="44" t="s">
        <v>1966</v>
      </c>
      <c r="C491" s="44" t="s">
        <v>1967</v>
      </c>
      <c r="D491" s="44" t="s">
        <v>1968</v>
      </c>
      <c r="E491" s="44" t="s">
        <v>91</v>
      </c>
      <c r="F491" s="47">
        <v>1</v>
      </c>
      <c r="G491" s="41"/>
      <c r="H491" s="41"/>
      <c r="I491" s="41"/>
      <c r="J491" s="41"/>
      <c r="K491" s="41"/>
      <c r="L491" s="41"/>
      <c r="M491" s="41"/>
      <c r="N491" s="41"/>
      <c r="O491" s="44" t="s">
        <v>47</v>
      </c>
      <c r="T491" s="39">
        <v>0</v>
      </c>
      <c r="AC491" s="39">
        <v>1</v>
      </c>
    </row>
    <row r="492" spans="1:29" ht="30" customHeight="1">
      <c r="A492" s="44" t="s">
        <v>1928</v>
      </c>
      <c r="B492" s="44" t="s">
        <v>1969</v>
      </c>
      <c r="C492" s="44" t="s">
        <v>1970</v>
      </c>
      <c r="D492" s="44" t="s">
        <v>1971</v>
      </c>
      <c r="E492" s="44" t="s">
        <v>1327</v>
      </c>
      <c r="F492" s="47">
        <v>4</v>
      </c>
      <c r="G492" s="41"/>
      <c r="H492" s="41"/>
      <c r="I492" s="41"/>
      <c r="J492" s="41"/>
      <c r="K492" s="41"/>
      <c r="L492" s="41"/>
      <c r="M492" s="41"/>
      <c r="N492" s="41"/>
      <c r="O492" s="44" t="s">
        <v>47</v>
      </c>
      <c r="T492" s="39">
        <v>0</v>
      </c>
      <c r="AC492" s="39">
        <v>1</v>
      </c>
    </row>
    <row r="493" spans="1:29" ht="30" customHeight="1">
      <c r="A493" s="41"/>
      <c r="B493" s="41"/>
      <c r="C493" s="41"/>
      <c r="D493" s="41"/>
      <c r="E493" s="41"/>
      <c r="F493" s="45"/>
      <c r="G493" s="41"/>
      <c r="H493" s="41"/>
      <c r="I493" s="41"/>
      <c r="J493" s="41"/>
      <c r="K493" s="41"/>
      <c r="L493" s="41"/>
      <c r="M493" s="41"/>
      <c r="N493" s="41"/>
      <c r="O493" s="41"/>
    </row>
    <row r="494" spans="1:29" ht="30" customHeight="1">
      <c r="A494" s="41"/>
      <c r="B494" s="41"/>
      <c r="C494" s="41"/>
      <c r="D494" s="41"/>
      <c r="E494" s="41"/>
      <c r="F494" s="45"/>
      <c r="G494" s="41"/>
      <c r="H494" s="41"/>
      <c r="I494" s="41"/>
      <c r="J494" s="41"/>
      <c r="K494" s="41"/>
      <c r="L494" s="41"/>
      <c r="M494" s="41"/>
      <c r="N494" s="41"/>
      <c r="O494" s="41"/>
    </row>
    <row r="495" spans="1:29" ht="30" customHeight="1">
      <c r="A495" s="41"/>
      <c r="B495" s="41"/>
      <c r="C495" s="41"/>
      <c r="D495" s="41"/>
      <c r="E495" s="41"/>
      <c r="F495" s="45"/>
      <c r="G495" s="41"/>
      <c r="H495" s="41"/>
      <c r="I495" s="41"/>
      <c r="J495" s="41"/>
      <c r="K495" s="41"/>
      <c r="L495" s="41"/>
      <c r="M495" s="41"/>
      <c r="N495" s="41"/>
      <c r="O495" s="41"/>
    </row>
    <row r="496" spans="1:29" ht="30" customHeight="1">
      <c r="A496" s="41"/>
      <c r="B496" s="41"/>
      <c r="C496" s="41"/>
      <c r="D496" s="41"/>
      <c r="E496" s="41"/>
      <c r="F496" s="45"/>
      <c r="G496" s="41"/>
      <c r="H496" s="41"/>
      <c r="I496" s="41"/>
      <c r="J496" s="41"/>
      <c r="K496" s="41"/>
      <c r="L496" s="41"/>
      <c r="M496" s="41"/>
      <c r="N496" s="41"/>
      <c r="O496" s="41"/>
    </row>
    <row r="497" spans="1:29" ht="30" customHeight="1">
      <c r="A497" s="41"/>
      <c r="B497" s="41"/>
      <c r="C497" s="41" t="s">
        <v>70</v>
      </c>
      <c r="D497" s="41"/>
      <c r="E497" s="41"/>
      <c r="F497" s="45"/>
      <c r="G497" s="41"/>
      <c r="H497" s="41"/>
      <c r="I497" s="41"/>
      <c r="J497" s="41"/>
      <c r="K497" s="41"/>
      <c r="L497" s="41"/>
      <c r="M497" s="41"/>
      <c r="N497" s="41"/>
      <c r="O497" s="41"/>
    </row>
    <row r="498" spans="1:29" ht="30" customHeight="1">
      <c r="A498" s="41"/>
      <c r="B498" s="41"/>
      <c r="C498" s="42" t="s">
        <v>1972</v>
      </c>
      <c r="D498" s="42"/>
      <c r="E498" s="42"/>
      <c r="F498" s="43"/>
      <c r="G498" s="42"/>
      <c r="H498" s="42"/>
      <c r="I498" s="42"/>
      <c r="J498" s="42"/>
      <c r="K498" s="42"/>
      <c r="L498" s="42"/>
      <c r="M498" s="42"/>
      <c r="N498" s="42"/>
      <c r="O498" s="42"/>
    </row>
    <row r="499" spans="1:29" ht="30" customHeight="1">
      <c r="A499" s="44" t="s">
        <v>1973</v>
      </c>
      <c r="B499" s="44" t="s">
        <v>1974</v>
      </c>
      <c r="C499" s="44" t="s">
        <v>1975</v>
      </c>
      <c r="D499" s="44" t="s">
        <v>1976</v>
      </c>
      <c r="E499" s="44" t="s">
        <v>1323</v>
      </c>
      <c r="F499" s="46">
        <v>50</v>
      </c>
      <c r="G499" s="41"/>
      <c r="H499" s="41"/>
      <c r="I499" s="41"/>
      <c r="J499" s="41"/>
      <c r="K499" s="41"/>
      <c r="L499" s="41"/>
      <c r="M499" s="41"/>
      <c r="N499" s="41"/>
      <c r="O499" s="44" t="s">
        <v>47</v>
      </c>
      <c r="T499" s="39">
        <v>0</v>
      </c>
      <c r="AC499" s="39">
        <v>1</v>
      </c>
    </row>
    <row r="500" spans="1:29" ht="30" customHeight="1">
      <c r="A500" s="44" t="s">
        <v>1973</v>
      </c>
      <c r="B500" s="44" t="s">
        <v>1977</v>
      </c>
      <c r="C500" s="44" t="s">
        <v>1546</v>
      </c>
      <c r="D500" s="44" t="s">
        <v>1978</v>
      </c>
      <c r="E500" s="44" t="s">
        <v>1323</v>
      </c>
      <c r="F500" s="46">
        <v>50</v>
      </c>
      <c r="G500" s="41"/>
      <c r="H500" s="41"/>
      <c r="I500" s="41"/>
      <c r="J500" s="41"/>
      <c r="K500" s="41"/>
      <c r="L500" s="41"/>
      <c r="M500" s="41"/>
      <c r="N500" s="41"/>
      <c r="O500" s="44" t="s">
        <v>47</v>
      </c>
      <c r="T500" s="39">
        <v>0</v>
      </c>
      <c r="AC500" s="39">
        <v>1</v>
      </c>
    </row>
    <row r="501" spans="1:29" ht="30" customHeight="1">
      <c r="A501" s="44" t="s">
        <v>1973</v>
      </c>
      <c r="B501" s="44" t="s">
        <v>1979</v>
      </c>
      <c r="C501" s="44" t="s">
        <v>1980</v>
      </c>
      <c r="D501" s="44" t="s">
        <v>1541</v>
      </c>
      <c r="E501" s="44" t="s">
        <v>61</v>
      </c>
      <c r="F501" s="46">
        <v>30</v>
      </c>
      <c r="G501" s="41"/>
      <c r="H501" s="41"/>
      <c r="I501" s="41"/>
      <c r="J501" s="41"/>
      <c r="K501" s="41"/>
      <c r="L501" s="41"/>
      <c r="M501" s="41"/>
      <c r="N501" s="41"/>
      <c r="O501" s="44" t="s">
        <v>47</v>
      </c>
      <c r="T501" s="39">
        <v>0</v>
      </c>
      <c r="AC501" s="39">
        <v>1</v>
      </c>
    </row>
    <row r="502" spans="1:29" ht="30" customHeight="1">
      <c r="A502" s="41"/>
      <c r="B502" s="41"/>
      <c r="C502" s="41"/>
      <c r="D502" s="41"/>
      <c r="E502" s="41"/>
      <c r="F502" s="45"/>
      <c r="G502" s="41"/>
      <c r="H502" s="41"/>
      <c r="I502" s="41"/>
      <c r="J502" s="41"/>
      <c r="K502" s="41"/>
      <c r="L502" s="41"/>
      <c r="M502" s="41"/>
      <c r="N502" s="41"/>
      <c r="O502" s="41"/>
    </row>
    <row r="503" spans="1:29" ht="30" customHeight="1">
      <c r="A503" s="41"/>
      <c r="B503" s="41"/>
      <c r="C503" s="41"/>
      <c r="D503" s="41"/>
      <c r="E503" s="41"/>
      <c r="F503" s="45"/>
      <c r="G503" s="41"/>
      <c r="H503" s="41"/>
      <c r="I503" s="41"/>
      <c r="J503" s="41"/>
      <c r="K503" s="41"/>
      <c r="L503" s="41"/>
      <c r="M503" s="41"/>
      <c r="N503" s="41"/>
      <c r="O503" s="41"/>
    </row>
    <row r="504" spans="1:29" ht="30" customHeight="1">
      <c r="A504" s="41"/>
      <c r="B504" s="41"/>
      <c r="C504" s="41"/>
      <c r="D504" s="41"/>
      <c r="E504" s="41"/>
      <c r="F504" s="45"/>
      <c r="G504" s="41"/>
      <c r="H504" s="41"/>
      <c r="I504" s="41"/>
      <c r="J504" s="41"/>
      <c r="K504" s="41"/>
      <c r="L504" s="41"/>
      <c r="M504" s="41"/>
      <c r="N504" s="41"/>
      <c r="O504" s="41"/>
    </row>
    <row r="505" spans="1:29" ht="30" customHeight="1">
      <c r="A505" s="41"/>
      <c r="B505" s="41"/>
      <c r="C505" s="41"/>
      <c r="D505" s="41"/>
      <c r="E505" s="41"/>
      <c r="F505" s="45"/>
      <c r="G505" s="41"/>
      <c r="H505" s="41"/>
      <c r="I505" s="41"/>
      <c r="J505" s="41"/>
      <c r="K505" s="41"/>
      <c r="L505" s="41"/>
      <c r="M505" s="41"/>
      <c r="N505" s="41"/>
      <c r="O505" s="41"/>
    </row>
    <row r="506" spans="1:29" ht="30" customHeight="1">
      <c r="A506" s="41"/>
      <c r="B506" s="41"/>
      <c r="C506" s="41"/>
      <c r="D506" s="41"/>
      <c r="E506" s="41"/>
      <c r="F506" s="45"/>
      <c r="G506" s="41"/>
      <c r="H506" s="41"/>
      <c r="I506" s="41"/>
      <c r="J506" s="41"/>
      <c r="K506" s="41"/>
      <c r="L506" s="41"/>
      <c r="M506" s="41"/>
      <c r="N506" s="41"/>
      <c r="O506" s="41"/>
    </row>
    <row r="507" spans="1:29" ht="30" customHeight="1">
      <c r="A507" s="41"/>
      <c r="B507" s="41"/>
      <c r="C507" s="41"/>
      <c r="D507" s="41"/>
      <c r="E507" s="41"/>
      <c r="F507" s="45"/>
      <c r="G507" s="41"/>
      <c r="H507" s="41"/>
      <c r="I507" s="41"/>
      <c r="J507" s="41"/>
      <c r="K507" s="41"/>
      <c r="L507" s="41"/>
      <c r="M507" s="41"/>
      <c r="N507" s="41"/>
      <c r="O507" s="41"/>
    </row>
    <row r="508" spans="1:29" ht="30" customHeight="1">
      <c r="A508" s="41"/>
      <c r="B508" s="41"/>
      <c r="C508" s="41"/>
      <c r="D508" s="41"/>
      <c r="E508" s="41"/>
      <c r="F508" s="45"/>
      <c r="G508" s="41"/>
      <c r="H508" s="41"/>
      <c r="I508" s="41"/>
      <c r="J508" s="41"/>
      <c r="K508" s="41"/>
      <c r="L508" s="41"/>
      <c r="M508" s="41"/>
      <c r="N508" s="41"/>
      <c r="O508" s="41"/>
    </row>
    <row r="509" spans="1:29" ht="30" customHeight="1">
      <c r="A509" s="41"/>
      <c r="B509" s="41"/>
      <c r="C509" s="41"/>
      <c r="D509" s="41"/>
      <c r="E509" s="41"/>
      <c r="F509" s="45"/>
      <c r="G509" s="41"/>
      <c r="H509" s="41"/>
      <c r="I509" s="41"/>
      <c r="J509" s="41"/>
      <c r="K509" s="41"/>
      <c r="L509" s="41"/>
      <c r="M509" s="41"/>
      <c r="N509" s="41"/>
      <c r="O509" s="41"/>
    </row>
    <row r="510" spans="1:29" ht="30" customHeight="1">
      <c r="A510" s="41"/>
      <c r="B510" s="41"/>
      <c r="C510" s="41"/>
      <c r="D510" s="41"/>
      <c r="E510" s="41"/>
      <c r="F510" s="45"/>
      <c r="G510" s="41"/>
      <c r="H510" s="41"/>
      <c r="I510" s="41"/>
      <c r="J510" s="41"/>
      <c r="K510" s="41"/>
      <c r="L510" s="41"/>
      <c r="M510" s="41"/>
      <c r="N510" s="41"/>
      <c r="O510" s="41"/>
    </row>
    <row r="511" spans="1:29" ht="30" customHeight="1">
      <c r="A511" s="41"/>
      <c r="B511" s="41"/>
      <c r="C511" s="41"/>
      <c r="D511" s="41"/>
      <c r="E511" s="41"/>
      <c r="F511" s="45"/>
      <c r="G511" s="41"/>
      <c r="H511" s="41"/>
      <c r="I511" s="41"/>
      <c r="J511" s="41"/>
      <c r="K511" s="41"/>
      <c r="L511" s="41"/>
      <c r="M511" s="41"/>
      <c r="N511" s="41"/>
      <c r="O511" s="41"/>
    </row>
    <row r="512" spans="1:29" ht="30" customHeight="1">
      <c r="A512" s="41"/>
      <c r="B512" s="41"/>
      <c r="C512" s="41"/>
      <c r="D512" s="41"/>
      <c r="E512" s="41"/>
      <c r="F512" s="45"/>
      <c r="G512" s="41"/>
      <c r="H512" s="41"/>
      <c r="I512" s="41"/>
      <c r="J512" s="41"/>
      <c r="K512" s="41"/>
      <c r="L512" s="41"/>
      <c r="M512" s="41"/>
      <c r="N512" s="41"/>
      <c r="O512" s="41"/>
    </row>
    <row r="513" spans="1:29" ht="30" customHeight="1">
      <c r="A513" s="41"/>
      <c r="B513" s="41"/>
      <c r="C513" s="41"/>
      <c r="D513" s="41"/>
      <c r="E513" s="41"/>
      <c r="F513" s="45"/>
      <c r="G513" s="41"/>
      <c r="H513" s="41"/>
      <c r="I513" s="41"/>
      <c r="J513" s="41"/>
      <c r="K513" s="41"/>
      <c r="L513" s="41"/>
      <c r="M513" s="41"/>
      <c r="N513" s="41"/>
      <c r="O513" s="41"/>
    </row>
    <row r="514" spans="1:29" ht="30" customHeight="1">
      <c r="A514" s="41"/>
      <c r="B514" s="41"/>
      <c r="C514" s="41"/>
      <c r="D514" s="41"/>
      <c r="E514" s="41"/>
      <c r="F514" s="45"/>
      <c r="G514" s="41"/>
      <c r="H514" s="41"/>
      <c r="I514" s="41"/>
      <c r="J514" s="41"/>
      <c r="K514" s="41"/>
      <c r="L514" s="41"/>
      <c r="M514" s="41"/>
      <c r="N514" s="41"/>
      <c r="O514" s="41"/>
    </row>
    <row r="515" spans="1:29" ht="30" customHeight="1">
      <c r="A515" s="41"/>
      <c r="B515" s="41"/>
      <c r="C515" s="41"/>
      <c r="D515" s="41"/>
      <c r="E515" s="41"/>
      <c r="F515" s="45"/>
      <c r="G515" s="41"/>
      <c r="H515" s="41"/>
      <c r="I515" s="41"/>
      <c r="J515" s="41"/>
      <c r="K515" s="41"/>
      <c r="L515" s="41"/>
      <c r="M515" s="41"/>
      <c r="N515" s="41"/>
      <c r="O515" s="41"/>
    </row>
    <row r="516" spans="1:29" ht="30" customHeight="1">
      <c r="A516" s="41"/>
      <c r="B516" s="41"/>
      <c r="C516" s="41"/>
      <c r="D516" s="41"/>
      <c r="E516" s="41"/>
      <c r="F516" s="45"/>
      <c r="G516" s="41"/>
      <c r="H516" s="41"/>
      <c r="I516" s="41"/>
      <c r="J516" s="41"/>
      <c r="K516" s="41"/>
      <c r="L516" s="41"/>
      <c r="M516" s="41"/>
      <c r="N516" s="41"/>
      <c r="O516" s="41"/>
    </row>
    <row r="517" spans="1:29" ht="30" customHeight="1">
      <c r="A517" s="41"/>
      <c r="B517" s="41"/>
      <c r="C517" s="41"/>
      <c r="D517" s="41"/>
      <c r="E517" s="41"/>
      <c r="F517" s="45"/>
      <c r="G517" s="41"/>
      <c r="H517" s="41"/>
      <c r="I517" s="41"/>
      <c r="J517" s="41"/>
      <c r="K517" s="41"/>
      <c r="L517" s="41"/>
      <c r="M517" s="41"/>
      <c r="N517" s="41"/>
      <c r="O517" s="41"/>
    </row>
    <row r="518" spans="1:29" ht="30" customHeight="1">
      <c r="A518" s="41"/>
      <c r="B518" s="41"/>
      <c r="C518" s="41"/>
      <c r="D518" s="41"/>
      <c r="E518" s="41"/>
      <c r="F518" s="45"/>
      <c r="G518" s="41"/>
      <c r="H518" s="41"/>
      <c r="I518" s="41"/>
      <c r="J518" s="41"/>
      <c r="K518" s="41"/>
      <c r="L518" s="41"/>
      <c r="M518" s="41"/>
      <c r="N518" s="41"/>
      <c r="O518" s="41"/>
    </row>
    <row r="519" spans="1:29" ht="30" customHeight="1">
      <c r="A519" s="41"/>
      <c r="B519" s="41"/>
      <c r="C519" s="41"/>
      <c r="D519" s="41"/>
      <c r="E519" s="41"/>
      <c r="F519" s="45"/>
      <c r="G519" s="41"/>
      <c r="H519" s="41"/>
      <c r="I519" s="41"/>
      <c r="J519" s="41"/>
      <c r="K519" s="41"/>
      <c r="L519" s="41"/>
      <c r="M519" s="41"/>
      <c r="N519" s="41"/>
      <c r="O519" s="41"/>
    </row>
    <row r="520" spans="1:29" ht="30" customHeight="1">
      <c r="A520" s="41"/>
      <c r="B520" s="41"/>
      <c r="C520" s="41"/>
      <c r="D520" s="41"/>
      <c r="E520" s="41"/>
      <c r="F520" s="45"/>
      <c r="G520" s="41"/>
      <c r="H520" s="41"/>
      <c r="I520" s="41"/>
      <c r="J520" s="41"/>
      <c r="K520" s="41"/>
      <c r="L520" s="41"/>
      <c r="M520" s="41"/>
      <c r="N520" s="41"/>
      <c r="O520" s="41"/>
    </row>
    <row r="521" spans="1:29" ht="30" customHeight="1">
      <c r="A521" s="41"/>
      <c r="B521" s="41"/>
      <c r="C521" s="41"/>
      <c r="D521" s="41"/>
      <c r="E521" s="41"/>
      <c r="F521" s="45"/>
      <c r="G521" s="41"/>
      <c r="H521" s="41"/>
      <c r="I521" s="41"/>
      <c r="J521" s="41"/>
      <c r="K521" s="41"/>
      <c r="L521" s="41"/>
      <c r="M521" s="41"/>
      <c r="N521" s="41"/>
      <c r="O521" s="41"/>
    </row>
    <row r="522" spans="1:29" ht="30" customHeight="1">
      <c r="A522" s="41"/>
      <c r="B522" s="41"/>
      <c r="C522" s="41"/>
      <c r="D522" s="41"/>
      <c r="E522" s="41"/>
      <c r="F522" s="45"/>
      <c r="G522" s="41"/>
      <c r="H522" s="41"/>
      <c r="I522" s="41"/>
      <c r="J522" s="41"/>
      <c r="K522" s="41"/>
      <c r="L522" s="41"/>
      <c r="M522" s="41"/>
      <c r="N522" s="41"/>
      <c r="O522" s="41"/>
    </row>
    <row r="523" spans="1:29" ht="30" customHeight="1">
      <c r="A523" s="41"/>
      <c r="B523" s="41"/>
      <c r="C523" s="41" t="s">
        <v>70</v>
      </c>
      <c r="D523" s="41"/>
      <c r="E523" s="41"/>
      <c r="F523" s="45"/>
      <c r="G523" s="41"/>
      <c r="H523" s="41"/>
      <c r="I523" s="41"/>
      <c r="J523" s="41"/>
      <c r="K523" s="41"/>
      <c r="L523" s="41"/>
      <c r="M523" s="41"/>
      <c r="N523" s="41"/>
      <c r="O523" s="41"/>
    </row>
    <row r="524" spans="1:29" ht="30" customHeight="1">
      <c r="A524" s="41"/>
      <c r="B524" s="41"/>
      <c r="C524" s="42" t="s">
        <v>1981</v>
      </c>
      <c r="D524" s="42"/>
      <c r="E524" s="42"/>
      <c r="F524" s="43"/>
      <c r="G524" s="42"/>
      <c r="H524" s="42"/>
      <c r="I524" s="42"/>
      <c r="J524" s="42"/>
      <c r="K524" s="42"/>
      <c r="L524" s="42"/>
      <c r="M524" s="42"/>
      <c r="N524" s="42"/>
      <c r="O524" s="42"/>
    </row>
    <row r="525" spans="1:29" ht="30" customHeight="1">
      <c r="A525" s="44" t="s">
        <v>1982</v>
      </c>
      <c r="B525" s="44" t="s">
        <v>1983</v>
      </c>
      <c r="C525" s="44" t="s">
        <v>1984</v>
      </c>
      <c r="D525" s="44" t="s">
        <v>1985</v>
      </c>
      <c r="E525" s="44" t="s">
        <v>1323</v>
      </c>
      <c r="F525" s="46">
        <v>90</v>
      </c>
      <c r="G525" s="41"/>
      <c r="H525" s="41"/>
      <c r="I525" s="41"/>
      <c r="J525" s="41"/>
      <c r="K525" s="41"/>
      <c r="L525" s="41"/>
      <c r="M525" s="41"/>
      <c r="N525" s="41"/>
      <c r="O525" s="44" t="s">
        <v>47</v>
      </c>
      <c r="T525" s="39">
        <v>0</v>
      </c>
      <c r="AC525" s="39">
        <v>1</v>
      </c>
    </row>
    <row r="526" spans="1:29" ht="30" customHeight="1">
      <c r="A526" s="44" t="s">
        <v>1982</v>
      </c>
      <c r="B526" s="44" t="s">
        <v>1986</v>
      </c>
      <c r="C526" s="44" t="s">
        <v>1987</v>
      </c>
      <c r="D526" s="44" t="s">
        <v>1988</v>
      </c>
      <c r="E526" s="44" t="s">
        <v>1323</v>
      </c>
      <c r="F526" s="46">
        <v>80</v>
      </c>
      <c r="G526" s="41"/>
      <c r="H526" s="41"/>
      <c r="I526" s="41"/>
      <c r="J526" s="41"/>
      <c r="K526" s="41"/>
      <c r="L526" s="41"/>
      <c r="M526" s="41"/>
      <c r="N526" s="41"/>
      <c r="O526" s="44" t="s">
        <v>47</v>
      </c>
      <c r="T526" s="39">
        <v>0</v>
      </c>
      <c r="AC526" s="39">
        <v>1</v>
      </c>
    </row>
    <row r="527" spans="1:29" ht="30" customHeight="1">
      <c r="A527" s="44" t="s">
        <v>1982</v>
      </c>
      <c r="B527" s="44" t="s">
        <v>1989</v>
      </c>
      <c r="C527" s="44" t="s">
        <v>1990</v>
      </c>
      <c r="D527" s="44" t="s">
        <v>1991</v>
      </c>
      <c r="E527" s="44" t="s">
        <v>1323</v>
      </c>
      <c r="F527" s="46">
        <v>80</v>
      </c>
      <c r="G527" s="41"/>
      <c r="H527" s="41"/>
      <c r="I527" s="41"/>
      <c r="J527" s="41"/>
      <c r="K527" s="41"/>
      <c r="L527" s="41"/>
      <c r="M527" s="41"/>
      <c r="N527" s="41"/>
      <c r="O527" s="44" t="s">
        <v>47</v>
      </c>
      <c r="T527" s="39">
        <v>0</v>
      </c>
      <c r="AC527" s="39">
        <v>1</v>
      </c>
    </row>
    <row r="528" spans="1:29" ht="30" customHeight="1">
      <c r="A528" s="41"/>
      <c r="B528" s="41"/>
      <c r="C528" s="41"/>
      <c r="D528" s="41"/>
      <c r="E528" s="41"/>
      <c r="F528" s="45"/>
      <c r="G528" s="41"/>
      <c r="H528" s="41"/>
      <c r="I528" s="41"/>
      <c r="J528" s="41"/>
      <c r="K528" s="41"/>
      <c r="L528" s="41"/>
      <c r="M528" s="41"/>
      <c r="N528" s="41"/>
      <c r="O528" s="41"/>
    </row>
    <row r="529" spans="1:15" ht="30" customHeight="1">
      <c r="A529" s="41"/>
      <c r="B529" s="41"/>
      <c r="C529" s="41"/>
      <c r="D529" s="41"/>
      <c r="E529" s="41"/>
      <c r="F529" s="45"/>
      <c r="G529" s="41"/>
      <c r="H529" s="41"/>
      <c r="I529" s="41"/>
      <c r="J529" s="41"/>
      <c r="K529" s="41"/>
      <c r="L529" s="41"/>
      <c r="M529" s="41"/>
      <c r="N529" s="41"/>
      <c r="O529" s="41"/>
    </row>
    <row r="530" spans="1:15" ht="30" customHeight="1">
      <c r="A530" s="41"/>
      <c r="B530" s="41"/>
      <c r="C530" s="41"/>
      <c r="D530" s="41"/>
      <c r="E530" s="41"/>
      <c r="F530" s="45"/>
      <c r="G530" s="41"/>
      <c r="H530" s="41"/>
      <c r="I530" s="41"/>
      <c r="J530" s="41"/>
      <c r="K530" s="41"/>
      <c r="L530" s="41"/>
      <c r="M530" s="41"/>
      <c r="N530" s="41"/>
      <c r="O530" s="41"/>
    </row>
    <row r="531" spans="1:15" ht="30" customHeight="1">
      <c r="A531" s="41"/>
      <c r="B531" s="41"/>
      <c r="C531" s="41"/>
      <c r="D531" s="41"/>
      <c r="E531" s="41"/>
      <c r="F531" s="45"/>
      <c r="G531" s="41"/>
      <c r="H531" s="41"/>
      <c r="I531" s="41"/>
      <c r="J531" s="41"/>
      <c r="K531" s="41"/>
      <c r="L531" s="41"/>
      <c r="M531" s="41"/>
      <c r="N531" s="41"/>
      <c r="O531" s="41"/>
    </row>
    <row r="532" spans="1:15" ht="30" customHeight="1">
      <c r="A532" s="41"/>
      <c r="B532" s="41"/>
      <c r="C532" s="41"/>
      <c r="D532" s="41"/>
      <c r="E532" s="41"/>
      <c r="F532" s="45"/>
      <c r="G532" s="41"/>
      <c r="H532" s="41"/>
      <c r="I532" s="41"/>
      <c r="J532" s="41"/>
      <c r="K532" s="41"/>
      <c r="L532" s="41"/>
      <c r="M532" s="41"/>
      <c r="N532" s="41"/>
      <c r="O532" s="41"/>
    </row>
    <row r="533" spans="1:15" ht="30" customHeight="1">
      <c r="A533" s="41"/>
      <c r="B533" s="41"/>
      <c r="C533" s="41"/>
      <c r="D533" s="41"/>
      <c r="E533" s="41"/>
      <c r="F533" s="45"/>
      <c r="G533" s="41"/>
      <c r="H533" s="41"/>
      <c r="I533" s="41"/>
      <c r="J533" s="41"/>
      <c r="K533" s="41"/>
      <c r="L533" s="41"/>
      <c r="M533" s="41"/>
      <c r="N533" s="41"/>
      <c r="O533" s="41"/>
    </row>
    <row r="534" spans="1:15" ht="30" customHeight="1">
      <c r="A534" s="41"/>
      <c r="B534" s="41"/>
      <c r="C534" s="41"/>
      <c r="D534" s="41"/>
      <c r="E534" s="41"/>
      <c r="F534" s="45"/>
      <c r="G534" s="41"/>
      <c r="H534" s="41"/>
      <c r="I534" s="41"/>
      <c r="J534" s="41"/>
      <c r="K534" s="41"/>
      <c r="L534" s="41"/>
      <c r="M534" s="41"/>
      <c r="N534" s="41"/>
      <c r="O534" s="41"/>
    </row>
    <row r="535" spans="1:15" ht="30" customHeight="1">
      <c r="A535" s="41"/>
      <c r="B535" s="41"/>
      <c r="C535" s="41"/>
      <c r="D535" s="41"/>
      <c r="E535" s="41"/>
      <c r="F535" s="45"/>
      <c r="G535" s="41"/>
      <c r="H535" s="41"/>
      <c r="I535" s="41"/>
      <c r="J535" s="41"/>
      <c r="K535" s="41"/>
      <c r="L535" s="41"/>
      <c r="M535" s="41"/>
      <c r="N535" s="41"/>
      <c r="O535" s="41"/>
    </row>
    <row r="536" spans="1:15" ht="30" customHeight="1">
      <c r="A536" s="41"/>
      <c r="B536" s="41"/>
      <c r="C536" s="41"/>
      <c r="D536" s="41"/>
      <c r="E536" s="41"/>
      <c r="F536" s="45"/>
      <c r="G536" s="41"/>
      <c r="H536" s="41"/>
      <c r="I536" s="41"/>
      <c r="J536" s="41"/>
      <c r="K536" s="41"/>
      <c r="L536" s="41"/>
      <c r="M536" s="41"/>
      <c r="N536" s="41"/>
      <c r="O536" s="41"/>
    </row>
    <row r="537" spans="1:15" ht="30" customHeight="1">
      <c r="A537" s="41"/>
      <c r="B537" s="41"/>
      <c r="C537" s="41"/>
      <c r="D537" s="41"/>
      <c r="E537" s="41"/>
      <c r="F537" s="45"/>
      <c r="G537" s="41"/>
      <c r="H537" s="41"/>
      <c r="I537" s="41"/>
      <c r="J537" s="41"/>
      <c r="K537" s="41"/>
      <c r="L537" s="41"/>
      <c r="M537" s="41"/>
      <c r="N537" s="41"/>
      <c r="O537" s="41"/>
    </row>
    <row r="538" spans="1:15" ht="30" customHeight="1">
      <c r="A538" s="41"/>
      <c r="B538" s="41"/>
      <c r="C538" s="41"/>
      <c r="D538" s="41"/>
      <c r="E538" s="41"/>
      <c r="F538" s="45"/>
      <c r="G538" s="41"/>
      <c r="H538" s="41"/>
      <c r="I538" s="41"/>
      <c r="J538" s="41"/>
      <c r="K538" s="41"/>
      <c r="L538" s="41"/>
      <c r="M538" s="41"/>
      <c r="N538" s="41"/>
      <c r="O538" s="41"/>
    </row>
    <row r="539" spans="1:15" ht="30" customHeight="1">
      <c r="A539" s="41"/>
      <c r="B539" s="41"/>
      <c r="C539" s="41"/>
      <c r="D539" s="41"/>
      <c r="E539" s="41"/>
      <c r="F539" s="45"/>
      <c r="G539" s="41"/>
      <c r="H539" s="41"/>
      <c r="I539" s="41"/>
      <c r="J539" s="41"/>
      <c r="K539" s="41"/>
      <c r="L539" s="41"/>
      <c r="M539" s="41"/>
      <c r="N539" s="41"/>
      <c r="O539" s="41"/>
    </row>
    <row r="540" spans="1:15" ht="30" customHeight="1">
      <c r="A540" s="41"/>
      <c r="B540" s="41"/>
      <c r="C540" s="41"/>
      <c r="D540" s="41"/>
      <c r="E540" s="41"/>
      <c r="F540" s="45"/>
      <c r="G540" s="41"/>
      <c r="H540" s="41"/>
      <c r="I540" s="41"/>
      <c r="J540" s="41"/>
      <c r="K540" s="41"/>
      <c r="L540" s="41"/>
      <c r="M540" s="41"/>
      <c r="N540" s="41"/>
      <c r="O540" s="41"/>
    </row>
    <row r="541" spans="1:15" ht="30" customHeight="1">
      <c r="A541" s="41"/>
      <c r="B541" s="41"/>
      <c r="C541" s="41"/>
      <c r="D541" s="41"/>
      <c r="E541" s="41"/>
      <c r="F541" s="45"/>
      <c r="G541" s="41"/>
      <c r="H541" s="41"/>
      <c r="I541" s="41"/>
      <c r="J541" s="41"/>
      <c r="K541" s="41"/>
      <c r="L541" s="41"/>
      <c r="M541" s="41"/>
      <c r="N541" s="41"/>
      <c r="O541" s="41"/>
    </row>
    <row r="542" spans="1:15" ht="30" customHeight="1">
      <c r="A542" s="41"/>
      <c r="B542" s="41"/>
      <c r="C542" s="41"/>
      <c r="D542" s="41"/>
      <c r="E542" s="41"/>
      <c r="F542" s="45"/>
      <c r="G542" s="41"/>
      <c r="H542" s="41"/>
      <c r="I542" s="41"/>
      <c r="J542" s="41"/>
      <c r="K542" s="41"/>
      <c r="L542" s="41"/>
      <c r="M542" s="41"/>
      <c r="N542" s="41"/>
      <c r="O542" s="41"/>
    </row>
    <row r="543" spans="1:15" ht="30" customHeight="1">
      <c r="A543" s="41"/>
      <c r="B543" s="41"/>
      <c r="C543" s="41"/>
      <c r="D543" s="41"/>
      <c r="E543" s="41"/>
      <c r="F543" s="45"/>
      <c r="G543" s="41"/>
      <c r="H543" s="41"/>
      <c r="I543" s="41"/>
      <c r="J543" s="41"/>
      <c r="K543" s="41"/>
      <c r="L543" s="41"/>
      <c r="M543" s="41"/>
      <c r="N543" s="41"/>
      <c r="O543" s="41"/>
    </row>
    <row r="544" spans="1:15" ht="30" customHeight="1">
      <c r="A544" s="41"/>
      <c r="B544" s="41"/>
      <c r="C544" s="41"/>
      <c r="D544" s="41"/>
      <c r="E544" s="41"/>
      <c r="F544" s="45"/>
      <c r="G544" s="41"/>
      <c r="H544" s="41"/>
      <c r="I544" s="41"/>
      <c r="J544" s="41"/>
      <c r="K544" s="41"/>
      <c r="L544" s="41"/>
      <c r="M544" s="41"/>
      <c r="N544" s="41"/>
      <c r="O544" s="41"/>
    </row>
    <row r="545" spans="1:29" ht="30" customHeight="1">
      <c r="A545" s="41"/>
      <c r="B545" s="41"/>
      <c r="C545" s="41"/>
      <c r="D545" s="41"/>
      <c r="E545" s="41"/>
      <c r="F545" s="45"/>
      <c r="G545" s="41"/>
      <c r="H545" s="41"/>
      <c r="I545" s="41"/>
      <c r="J545" s="41"/>
      <c r="K545" s="41"/>
      <c r="L545" s="41"/>
      <c r="M545" s="41"/>
      <c r="N545" s="41"/>
      <c r="O545" s="41"/>
    </row>
    <row r="546" spans="1:29" ht="30" customHeight="1">
      <c r="A546" s="41"/>
      <c r="B546" s="41"/>
      <c r="C546" s="41"/>
      <c r="D546" s="41"/>
      <c r="E546" s="41"/>
      <c r="F546" s="45"/>
      <c r="G546" s="41"/>
      <c r="H546" s="41"/>
      <c r="I546" s="41"/>
      <c r="J546" s="41"/>
      <c r="K546" s="41"/>
      <c r="L546" s="41"/>
      <c r="M546" s="41"/>
      <c r="N546" s="41"/>
      <c r="O546" s="41"/>
    </row>
    <row r="547" spans="1:29" ht="30" customHeight="1">
      <c r="A547" s="41"/>
      <c r="B547" s="41"/>
      <c r="C547" s="41"/>
      <c r="D547" s="41"/>
      <c r="E547" s="41"/>
      <c r="F547" s="45"/>
      <c r="G547" s="41"/>
      <c r="H547" s="41"/>
      <c r="I547" s="41"/>
      <c r="J547" s="41"/>
      <c r="K547" s="41"/>
      <c r="L547" s="41"/>
      <c r="M547" s="41"/>
      <c r="N547" s="41"/>
      <c r="O547" s="41"/>
    </row>
    <row r="548" spans="1:29" ht="30" customHeight="1">
      <c r="A548" s="41"/>
      <c r="B548" s="41"/>
      <c r="C548" s="41"/>
      <c r="D548" s="41"/>
      <c r="E548" s="41"/>
      <c r="F548" s="45"/>
      <c r="G548" s="41"/>
      <c r="H548" s="41"/>
      <c r="I548" s="41"/>
      <c r="J548" s="41"/>
      <c r="K548" s="41"/>
      <c r="L548" s="41"/>
      <c r="M548" s="41"/>
      <c r="N548" s="41"/>
      <c r="O548" s="41"/>
    </row>
    <row r="549" spans="1:29" ht="30" customHeight="1">
      <c r="A549" s="41"/>
      <c r="B549" s="41"/>
      <c r="C549" s="41" t="s">
        <v>70</v>
      </c>
      <c r="D549" s="41"/>
      <c r="E549" s="41"/>
      <c r="F549" s="45"/>
      <c r="G549" s="41"/>
      <c r="H549" s="41"/>
      <c r="I549" s="41"/>
      <c r="J549" s="41"/>
      <c r="K549" s="41"/>
      <c r="L549" s="41"/>
      <c r="M549" s="41"/>
      <c r="N549" s="41"/>
      <c r="O549" s="41"/>
    </row>
    <row r="550" spans="1:29" ht="30" customHeight="1">
      <c r="A550" s="41"/>
      <c r="B550" s="41"/>
      <c r="C550" s="42" t="s">
        <v>1992</v>
      </c>
      <c r="D550" s="42"/>
      <c r="E550" s="42"/>
      <c r="F550" s="43"/>
      <c r="G550" s="42"/>
      <c r="H550" s="42"/>
      <c r="I550" s="42"/>
      <c r="J550" s="42"/>
      <c r="K550" s="42"/>
      <c r="L550" s="42"/>
      <c r="M550" s="42"/>
      <c r="N550" s="42"/>
      <c r="O550" s="42"/>
    </row>
    <row r="551" spans="1:29" ht="30" customHeight="1">
      <c r="A551" s="44" t="s">
        <v>1993</v>
      </c>
      <c r="B551" s="44" t="s">
        <v>1994</v>
      </c>
      <c r="C551" s="44" t="s">
        <v>1995</v>
      </c>
      <c r="D551" s="44" t="s">
        <v>1996</v>
      </c>
      <c r="E551" s="44" t="s">
        <v>53</v>
      </c>
      <c r="F551" s="45">
        <v>6.7</v>
      </c>
      <c r="G551" s="41"/>
      <c r="H551" s="41"/>
      <c r="I551" s="41"/>
      <c r="J551" s="41"/>
      <c r="K551" s="41"/>
      <c r="L551" s="41"/>
      <c r="M551" s="41"/>
      <c r="N551" s="41"/>
      <c r="O551" s="44" t="s">
        <v>47</v>
      </c>
      <c r="R551" s="39">
        <v>0</v>
      </c>
      <c r="S551" s="39">
        <v>0</v>
      </c>
      <c r="T551" s="39">
        <v>0</v>
      </c>
      <c r="AC551" s="39">
        <v>1</v>
      </c>
    </row>
    <row r="552" spans="1:29" ht="30" customHeight="1">
      <c r="A552" s="44" t="s">
        <v>1993</v>
      </c>
      <c r="B552" s="44" t="s">
        <v>1997</v>
      </c>
      <c r="C552" s="44" t="s">
        <v>1998</v>
      </c>
      <c r="D552" s="44" t="s">
        <v>1999</v>
      </c>
      <c r="E552" s="44" t="s">
        <v>53</v>
      </c>
      <c r="F552" s="45">
        <v>6.8</v>
      </c>
      <c r="G552" s="41"/>
      <c r="H552" s="41"/>
      <c r="I552" s="41"/>
      <c r="J552" s="41"/>
      <c r="K552" s="41"/>
      <c r="L552" s="41"/>
      <c r="M552" s="41"/>
      <c r="N552" s="41"/>
      <c r="O552" s="44" t="s">
        <v>47</v>
      </c>
      <c r="R552" s="39">
        <v>0</v>
      </c>
      <c r="S552" s="39">
        <v>0</v>
      </c>
      <c r="T552" s="39">
        <v>0</v>
      </c>
      <c r="AC552" s="39">
        <v>1</v>
      </c>
    </row>
    <row r="553" spans="1:29" ht="30" customHeight="1">
      <c r="A553" s="44" t="s">
        <v>1993</v>
      </c>
      <c r="B553" s="44" t="s">
        <v>2000</v>
      </c>
      <c r="C553" s="44" t="s">
        <v>2001</v>
      </c>
      <c r="D553" s="44" t="s">
        <v>2002</v>
      </c>
      <c r="E553" s="44" t="s">
        <v>483</v>
      </c>
      <c r="F553" s="45">
        <v>2</v>
      </c>
      <c r="G553" s="41"/>
      <c r="H553" s="41"/>
      <c r="I553" s="41"/>
      <c r="J553" s="41"/>
      <c r="K553" s="41"/>
      <c r="L553" s="41"/>
      <c r="M553" s="41"/>
      <c r="N553" s="41"/>
      <c r="O553" s="44" t="s">
        <v>47</v>
      </c>
      <c r="R553" s="39">
        <v>0</v>
      </c>
      <c r="S553" s="39">
        <v>0</v>
      </c>
      <c r="T553" s="39">
        <v>0</v>
      </c>
      <c r="AC553" s="39">
        <v>1</v>
      </c>
    </row>
    <row r="554" spans="1:29" ht="30" customHeight="1">
      <c r="A554" s="44" t="s">
        <v>1993</v>
      </c>
      <c r="B554" s="44" t="s">
        <v>2003</v>
      </c>
      <c r="C554" s="44" t="s">
        <v>2004</v>
      </c>
      <c r="D554" s="44" t="s">
        <v>2005</v>
      </c>
      <c r="E554" s="44" t="s">
        <v>53</v>
      </c>
      <c r="F554" s="45">
        <v>28</v>
      </c>
      <c r="G554" s="41"/>
      <c r="H554" s="41"/>
      <c r="I554" s="41"/>
      <c r="J554" s="41"/>
      <c r="K554" s="41"/>
      <c r="L554" s="41"/>
      <c r="M554" s="41"/>
      <c r="N554" s="41"/>
      <c r="O554" s="44" t="s">
        <v>47</v>
      </c>
      <c r="R554" s="39">
        <v>0</v>
      </c>
      <c r="S554" s="39">
        <v>0</v>
      </c>
      <c r="T554" s="39">
        <v>0</v>
      </c>
      <c r="AC554" s="39">
        <v>1</v>
      </c>
    </row>
    <row r="555" spans="1:29" ht="30" customHeight="1">
      <c r="A555" s="44" t="s">
        <v>1993</v>
      </c>
      <c r="B555" s="44" t="s">
        <v>2006</v>
      </c>
      <c r="C555" s="44" t="s">
        <v>2007</v>
      </c>
      <c r="D555" s="44" t="s">
        <v>2008</v>
      </c>
      <c r="E555" s="44" t="s">
        <v>1331</v>
      </c>
      <c r="F555" s="45">
        <v>24</v>
      </c>
      <c r="G555" s="41"/>
      <c r="H555" s="41"/>
      <c r="I555" s="41"/>
      <c r="J555" s="41"/>
      <c r="K555" s="41"/>
      <c r="L555" s="41"/>
      <c r="M555" s="41"/>
      <c r="N555" s="41"/>
      <c r="O555" s="44" t="s">
        <v>47</v>
      </c>
      <c r="R555" s="39">
        <v>0</v>
      </c>
      <c r="S555" s="39">
        <v>0</v>
      </c>
      <c r="T555" s="39">
        <v>0</v>
      </c>
      <c r="AC555" s="39">
        <v>1</v>
      </c>
    </row>
    <row r="556" spans="1:29" ht="30" customHeight="1">
      <c r="A556" s="44" t="s">
        <v>1993</v>
      </c>
      <c r="B556" s="44" t="s">
        <v>2009</v>
      </c>
      <c r="C556" s="44" t="s">
        <v>2010</v>
      </c>
      <c r="D556" s="44" t="s">
        <v>2011</v>
      </c>
      <c r="E556" s="44" t="s">
        <v>53</v>
      </c>
      <c r="F556" s="45">
        <v>21</v>
      </c>
      <c r="G556" s="41"/>
      <c r="H556" s="41"/>
      <c r="I556" s="41"/>
      <c r="J556" s="41"/>
      <c r="K556" s="41"/>
      <c r="L556" s="41"/>
      <c r="M556" s="41"/>
      <c r="N556" s="41"/>
      <c r="O556" s="44" t="s">
        <v>47</v>
      </c>
      <c r="R556" s="39">
        <v>0</v>
      </c>
      <c r="S556" s="39">
        <v>0</v>
      </c>
      <c r="T556" s="39">
        <v>0</v>
      </c>
      <c r="AC556" s="39">
        <v>1</v>
      </c>
    </row>
    <row r="557" spans="1:29" ht="30" customHeight="1">
      <c r="A557" s="44" t="s">
        <v>1993</v>
      </c>
      <c r="B557" s="44" t="s">
        <v>2012</v>
      </c>
      <c r="C557" s="44" t="s">
        <v>2013</v>
      </c>
      <c r="D557" s="44" t="s">
        <v>2014</v>
      </c>
      <c r="E557" s="44" t="s">
        <v>53</v>
      </c>
      <c r="F557" s="45">
        <v>8</v>
      </c>
      <c r="G557" s="41"/>
      <c r="H557" s="41"/>
      <c r="I557" s="41"/>
      <c r="J557" s="41"/>
      <c r="K557" s="41"/>
      <c r="L557" s="41"/>
      <c r="M557" s="41"/>
      <c r="N557" s="41"/>
      <c r="O557" s="44" t="s">
        <v>47</v>
      </c>
      <c r="R557" s="39">
        <v>0</v>
      </c>
      <c r="S557" s="39">
        <v>0</v>
      </c>
      <c r="T557" s="39">
        <v>0</v>
      </c>
      <c r="AC557" s="39">
        <v>1</v>
      </c>
    </row>
    <row r="558" spans="1:29" ht="30" customHeight="1">
      <c r="A558" s="41"/>
      <c r="B558" s="41"/>
      <c r="C558" s="41"/>
      <c r="D558" s="41"/>
      <c r="E558" s="41"/>
      <c r="F558" s="45"/>
      <c r="G558" s="41"/>
      <c r="H558" s="41"/>
      <c r="I558" s="41"/>
      <c r="J558" s="41"/>
      <c r="K558" s="41"/>
      <c r="L558" s="41"/>
      <c r="M558" s="41"/>
      <c r="N558" s="41"/>
      <c r="O558" s="41"/>
    </row>
    <row r="559" spans="1:29" ht="30" customHeight="1">
      <c r="A559" s="41"/>
      <c r="B559" s="41"/>
      <c r="C559" s="41"/>
      <c r="D559" s="41"/>
      <c r="E559" s="41"/>
      <c r="F559" s="45"/>
      <c r="G559" s="41"/>
      <c r="H559" s="41"/>
      <c r="I559" s="41"/>
      <c r="J559" s="41"/>
      <c r="K559" s="41"/>
      <c r="L559" s="41"/>
      <c r="M559" s="41"/>
      <c r="N559" s="41"/>
      <c r="O559" s="41"/>
    </row>
    <row r="560" spans="1:29" ht="30" customHeight="1">
      <c r="A560" s="41"/>
      <c r="B560" s="41"/>
      <c r="C560" s="41"/>
      <c r="D560" s="41"/>
      <c r="E560" s="41"/>
      <c r="F560" s="45"/>
      <c r="G560" s="41"/>
      <c r="H560" s="41"/>
      <c r="I560" s="41"/>
      <c r="J560" s="41"/>
      <c r="K560" s="41"/>
      <c r="L560" s="41"/>
      <c r="M560" s="41"/>
      <c r="N560" s="41"/>
      <c r="O560" s="41"/>
    </row>
    <row r="561" spans="1:15" ht="30" customHeight="1">
      <c r="A561" s="41"/>
      <c r="B561" s="41"/>
      <c r="C561" s="41"/>
      <c r="D561" s="41"/>
      <c r="E561" s="41"/>
      <c r="F561" s="45"/>
      <c r="G561" s="41"/>
      <c r="H561" s="41"/>
      <c r="I561" s="41"/>
      <c r="J561" s="41"/>
      <c r="K561" s="41"/>
      <c r="L561" s="41"/>
      <c r="M561" s="41"/>
      <c r="N561" s="41"/>
      <c r="O561" s="41"/>
    </row>
    <row r="562" spans="1:15" ht="30" customHeight="1">
      <c r="A562" s="41"/>
      <c r="B562" s="41"/>
      <c r="C562" s="41"/>
      <c r="D562" s="41"/>
      <c r="E562" s="41"/>
      <c r="F562" s="45"/>
      <c r="G562" s="41"/>
      <c r="H562" s="41"/>
      <c r="I562" s="41"/>
      <c r="J562" s="41"/>
      <c r="K562" s="41"/>
      <c r="L562" s="41"/>
      <c r="M562" s="41"/>
      <c r="N562" s="41"/>
      <c r="O562" s="41"/>
    </row>
    <row r="563" spans="1:15" ht="30" customHeight="1">
      <c r="A563" s="41"/>
      <c r="B563" s="41"/>
      <c r="C563" s="41"/>
      <c r="D563" s="41"/>
      <c r="E563" s="41"/>
      <c r="F563" s="45"/>
      <c r="G563" s="41"/>
      <c r="H563" s="41"/>
      <c r="I563" s="41"/>
      <c r="J563" s="41"/>
      <c r="K563" s="41"/>
      <c r="L563" s="41"/>
      <c r="M563" s="41"/>
      <c r="N563" s="41"/>
      <c r="O563" s="41"/>
    </row>
    <row r="564" spans="1:15" ht="30" customHeight="1">
      <c r="A564" s="41"/>
      <c r="B564" s="41"/>
      <c r="C564" s="41"/>
      <c r="D564" s="41"/>
      <c r="E564" s="41"/>
      <c r="F564" s="45"/>
      <c r="G564" s="41"/>
      <c r="H564" s="41"/>
      <c r="I564" s="41"/>
      <c r="J564" s="41"/>
      <c r="K564" s="41"/>
      <c r="L564" s="41"/>
      <c r="M564" s="41"/>
      <c r="N564" s="41"/>
      <c r="O564" s="41"/>
    </row>
    <row r="565" spans="1:15" ht="30" customHeight="1">
      <c r="A565" s="41"/>
      <c r="B565" s="41"/>
      <c r="C565" s="41"/>
      <c r="D565" s="41"/>
      <c r="E565" s="41"/>
      <c r="F565" s="45"/>
      <c r="G565" s="41"/>
      <c r="H565" s="41"/>
      <c r="I565" s="41"/>
      <c r="J565" s="41"/>
      <c r="K565" s="41"/>
      <c r="L565" s="41"/>
      <c r="M565" s="41"/>
      <c r="N565" s="41"/>
      <c r="O565" s="41"/>
    </row>
    <row r="566" spans="1:15" ht="30" customHeight="1">
      <c r="A566" s="41"/>
      <c r="B566" s="41"/>
      <c r="C566" s="41"/>
      <c r="D566" s="41"/>
      <c r="E566" s="41"/>
      <c r="F566" s="45"/>
      <c r="G566" s="41"/>
      <c r="H566" s="41"/>
      <c r="I566" s="41"/>
      <c r="J566" s="41"/>
      <c r="K566" s="41"/>
      <c r="L566" s="41"/>
      <c r="M566" s="41"/>
      <c r="N566" s="41"/>
      <c r="O566" s="41"/>
    </row>
    <row r="567" spans="1:15" ht="30" customHeight="1">
      <c r="A567" s="41"/>
      <c r="B567" s="41"/>
      <c r="C567" s="41"/>
      <c r="D567" s="41"/>
      <c r="E567" s="41"/>
      <c r="F567" s="45"/>
      <c r="G567" s="41"/>
      <c r="H567" s="41"/>
      <c r="I567" s="41"/>
      <c r="J567" s="41"/>
      <c r="K567" s="41"/>
      <c r="L567" s="41"/>
      <c r="M567" s="41"/>
      <c r="N567" s="41"/>
      <c r="O567" s="41"/>
    </row>
    <row r="568" spans="1:15" ht="30" customHeight="1">
      <c r="A568" s="41"/>
      <c r="B568" s="41"/>
      <c r="C568" s="41"/>
      <c r="D568" s="41"/>
      <c r="E568" s="41"/>
      <c r="F568" s="45"/>
      <c r="G568" s="41"/>
      <c r="H568" s="41"/>
      <c r="I568" s="41"/>
      <c r="J568" s="41"/>
      <c r="K568" s="41"/>
      <c r="L568" s="41"/>
      <c r="M568" s="41"/>
      <c r="N568" s="41"/>
      <c r="O568" s="41"/>
    </row>
    <row r="569" spans="1:15" ht="30" customHeight="1">
      <c r="A569" s="41"/>
      <c r="B569" s="41"/>
      <c r="C569" s="41"/>
      <c r="D569" s="41"/>
      <c r="E569" s="41"/>
      <c r="F569" s="45"/>
      <c r="G569" s="41"/>
      <c r="H569" s="41"/>
      <c r="I569" s="41"/>
      <c r="J569" s="41"/>
      <c r="K569" s="41"/>
      <c r="L569" s="41"/>
      <c r="M569" s="41"/>
      <c r="N569" s="41"/>
      <c r="O569" s="41"/>
    </row>
    <row r="570" spans="1:15" ht="30" customHeight="1">
      <c r="A570" s="41"/>
      <c r="B570" s="41"/>
      <c r="C570" s="41"/>
      <c r="D570" s="41"/>
      <c r="E570" s="41"/>
      <c r="F570" s="45"/>
      <c r="G570" s="41"/>
      <c r="H570" s="41"/>
      <c r="I570" s="41"/>
      <c r="J570" s="41"/>
      <c r="K570" s="41"/>
      <c r="L570" s="41"/>
      <c r="M570" s="41"/>
      <c r="N570" s="41"/>
      <c r="O570" s="41"/>
    </row>
    <row r="571" spans="1:15" ht="30" customHeight="1">
      <c r="A571" s="41"/>
      <c r="B571" s="41"/>
      <c r="C571" s="41"/>
      <c r="D571" s="41"/>
      <c r="E571" s="41"/>
      <c r="F571" s="45"/>
      <c r="G571" s="41"/>
      <c r="H571" s="41"/>
      <c r="I571" s="41"/>
      <c r="J571" s="41"/>
      <c r="K571" s="41"/>
      <c r="L571" s="41"/>
      <c r="M571" s="41"/>
      <c r="N571" s="41"/>
      <c r="O571" s="41"/>
    </row>
    <row r="572" spans="1:15" ht="30" customHeight="1">
      <c r="A572" s="41"/>
      <c r="B572" s="41"/>
      <c r="C572" s="41"/>
      <c r="D572" s="41"/>
      <c r="E572" s="41"/>
      <c r="F572" s="45"/>
      <c r="G572" s="41"/>
      <c r="H572" s="41"/>
      <c r="I572" s="41"/>
      <c r="J572" s="41"/>
      <c r="K572" s="41"/>
      <c r="L572" s="41"/>
      <c r="M572" s="41"/>
      <c r="N572" s="41"/>
      <c r="O572" s="41"/>
    </row>
    <row r="573" spans="1:15" ht="30" customHeight="1">
      <c r="A573" s="41"/>
      <c r="B573" s="41"/>
      <c r="C573" s="41"/>
      <c r="D573" s="41"/>
      <c r="E573" s="41"/>
      <c r="F573" s="45"/>
      <c r="G573" s="41"/>
      <c r="H573" s="41"/>
      <c r="I573" s="41"/>
      <c r="J573" s="41"/>
      <c r="K573" s="41"/>
      <c r="L573" s="41"/>
      <c r="M573" s="41"/>
      <c r="N573" s="41"/>
      <c r="O573" s="41"/>
    </row>
    <row r="574" spans="1:15" ht="30" customHeight="1">
      <c r="A574" s="41"/>
      <c r="B574" s="41"/>
      <c r="C574" s="41"/>
      <c r="D574" s="41"/>
      <c r="E574" s="41"/>
      <c r="F574" s="45"/>
      <c r="G574" s="41"/>
      <c r="H574" s="41"/>
      <c r="I574" s="41"/>
      <c r="J574" s="41"/>
      <c r="K574" s="41"/>
      <c r="L574" s="41"/>
      <c r="M574" s="41"/>
      <c r="N574" s="41"/>
      <c r="O574" s="41"/>
    </row>
    <row r="575" spans="1:15" ht="30" customHeight="1">
      <c r="A575" s="41"/>
      <c r="B575" s="41"/>
      <c r="C575" s="41" t="s">
        <v>70</v>
      </c>
      <c r="D575" s="41"/>
      <c r="E575" s="41"/>
      <c r="F575" s="45"/>
      <c r="G575" s="41"/>
      <c r="H575" s="41"/>
      <c r="I575" s="41"/>
      <c r="J575" s="41"/>
      <c r="K575" s="41"/>
      <c r="L575" s="41"/>
      <c r="M575" s="41"/>
      <c r="N575" s="41"/>
      <c r="O575" s="41"/>
    </row>
    <row r="576" spans="1:15" ht="30" customHeight="1">
      <c r="A576" s="41"/>
      <c r="B576" s="41"/>
      <c r="C576" s="42" t="s">
        <v>2015</v>
      </c>
      <c r="D576" s="42"/>
      <c r="E576" s="42"/>
      <c r="F576" s="43"/>
      <c r="G576" s="42"/>
      <c r="H576" s="42"/>
      <c r="I576" s="42"/>
      <c r="J576" s="42"/>
      <c r="K576" s="42"/>
      <c r="L576" s="42"/>
      <c r="M576" s="42"/>
      <c r="N576" s="42"/>
      <c r="O576" s="42"/>
    </row>
    <row r="577" spans="1:29" ht="30" customHeight="1">
      <c r="A577" s="44" t="s">
        <v>2016</v>
      </c>
      <c r="B577" s="44" t="s">
        <v>2017</v>
      </c>
      <c r="C577" s="44" t="s">
        <v>2018</v>
      </c>
      <c r="D577" s="44" t="s">
        <v>2019</v>
      </c>
      <c r="E577" s="44" t="s">
        <v>91</v>
      </c>
      <c r="F577" s="45">
        <v>1</v>
      </c>
      <c r="G577" s="41"/>
      <c r="H577" s="41"/>
      <c r="I577" s="41"/>
      <c r="J577" s="41"/>
      <c r="K577" s="41"/>
      <c r="L577" s="41"/>
      <c r="M577" s="41"/>
      <c r="N577" s="41"/>
      <c r="O577" s="44" t="s">
        <v>2020</v>
      </c>
      <c r="R577" s="39">
        <v>0</v>
      </c>
      <c r="S577" s="39">
        <v>0</v>
      </c>
      <c r="T577" s="39">
        <v>0</v>
      </c>
      <c r="AC577" s="39">
        <v>1</v>
      </c>
    </row>
    <row r="578" spans="1:29" ht="30" customHeight="1">
      <c r="A578" s="44" t="s">
        <v>2016</v>
      </c>
      <c r="B578" s="44" t="s">
        <v>2021</v>
      </c>
      <c r="C578" s="44" t="s">
        <v>2022</v>
      </c>
      <c r="D578" s="44" t="s">
        <v>47</v>
      </c>
      <c r="E578" s="44" t="s">
        <v>66</v>
      </c>
      <c r="F578" s="45">
        <v>2</v>
      </c>
      <c r="G578" s="41"/>
      <c r="H578" s="41"/>
      <c r="I578" s="41"/>
      <c r="J578" s="41"/>
      <c r="K578" s="41"/>
      <c r="L578" s="41"/>
      <c r="M578" s="41"/>
      <c r="N578" s="41"/>
      <c r="O578" s="44" t="s">
        <v>2023</v>
      </c>
      <c r="R578" s="39">
        <v>0</v>
      </c>
      <c r="S578" s="39">
        <v>0</v>
      </c>
      <c r="T578" s="39">
        <v>0</v>
      </c>
      <c r="AC578" s="39">
        <v>1</v>
      </c>
    </row>
    <row r="579" spans="1:29" ht="30" customHeight="1">
      <c r="A579" s="44" t="s">
        <v>2016</v>
      </c>
      <c r="B579" s="44" t="s">
        <v>2024</v>
      </c>
      <c r="C579" s="44" t="s">
        <v>2025</v>
      </c>
      <c r="D579" s="44" t="s">
        <v>47</v>
      </c>
      <c r="E579" s="44" t="s">
        <v>66</v>
      </c>
      <c r="F579" s="45">
        <v>1</v>
      </c>
      <c r="G579" s="41"/>
      <c r="H579" s="41"/>
      <c r="I579" s="41"/>
      <c r="J579" s="41"/>
      <c r="K579" s="41"/>
      <c r="L579" s="41"/>
      <c r="M579" s="41"/>
      <c r="N579" s="41"/>
      <c r="O579" s="44" t="s">
        <v>2026</v>
      </c>
      <c r="R579" s="39">
        <v>0</v>
      </c>
      <c r="S579" s="39">
        <v>0</v>
      </c>
      <c r="T579" s="39">
        <v>0</v>
      </c>
      <c r="AC579" s="39">
        <v>1</v>
      </c>
    </row>
    <row r="580" spans="1:29" ht="30" customHeight="1">
      <c r="A580" s="44" t="s">
        <v>2016</v>
      </c>
      <c r="B580" s="44" t="s">
        <v>2027</v>
      </c>
      <c r="C580" s="44" t="s">
        <v>2028</v>
      </c>
      <c r="D580" s="44" t="s">
        <v>47</v>
      </c>
      <c r="E580" s="44" t="s">
        <v>66</v>
      </c>
      <c r="F580" s="45">
        <v>2</v>
      </c>
      <c r="G580" s="41"/>
      <c r="H580" s="41"/>
      <c r="I580" s="41"/>
      <c r="J580" s="41"/>
      <c r="K580" s="41"/>
      <c r="L580" s="41"/>
      <c r="M580" s="41"/>
      <c r="N580" s="41"/>
      <c r="O580" s="44" t="s">
        <v>2029</v>
      </c>
      <c r="R580" s="39">
        <v>0</v>
      </c>
      <c r="S580" s="39">
        <v>0</v>
      </c>
      <c r="T580" s="39">
        <v>0</v>
      </c>
      <c r="AC580" s="39">
        <v>1</v>
      </c>
    </row>
    <row r="581" spans="1:29" ht="30" customHeight="1">
      <c r="A581" s="44" t="s">
        <v>2016</v>
      </c>
      <c r="B581" s="44" t="s">
        <v>2030</v>
      </c>
      <c r="C581" s="44" t="s">
        <v>2031</v>
      </c>
      <c r="D581" s="44" t="s">
        <v>47</v>
      </c>
      <c r="E581" s="44" t="s">
        <v>66</v>
      </c>
      <c r="F581" s="45">
        <v>1</v>
      </c>
      <c r="G581" s="41"/>
      <c r="H581" s="41"/>
      <c r="I581" s="41"/>
      <c r="J581" s="41"/>
      <c r="K581" s="41"/>
      <c r="L581" s="41"/>
      <c r="M581" s="41"/>
      <c r="N581" s="41"/>
      <c r="O581" s="44" t="s">
        <v>2032</v>
      </c>
      <c r="R581" s="39">
        <v>0</v>
      </c>
      <c r="S581" s="39">
        <v>0</v>
      </c>
      <c r="T581" s="39">
        <v>0</v>
      </c>
      <c r="AC581" s="39">
        <v>1</v>
      </c>
    </row>
    <row r="582" spans="1:29" ht="30" customHeight="1">
      <c r="A582" s="44" t="s">
        <v>2016</v>
      </c>
      <c r="B582" s="44" t="s">
        <v>2033</v>
      </c>
      <c r="C582" s="44" t="s">
        <v>2034</v>
      </c>
      <c r="D582" s="44" t="s">
        <v>47</v>
      </c>
      <c r="E582" s="44" t="s">
        <v>66</v>
      </c>
      <c r="F582" s="45">
        <v>1</v>
      </c>
      <c r="G582" s="41"/>
      <c r="H582" s="41"/>
      <c r="I582" s="41"/>
      <c r="J582" s="41"/>
      <c r="K582" s="41"/>
      <c r="L582" s="41"/>
      <c r="M582" s="41"/>
      <c r="N582" s="41"/>
      <c r="O582" s="44" t="s">
        <v>2035</v>
      </c>
      <c r="R582" s="39">
        <v>0</v>
      </c>
      <c r="S582" s="39">
        <v>0</v>
      </c>
      <c r="T582" s="39">
        <v>0</v>
      </c>
      <c r="AC582" s="39">
        <v>1</v>
      </c>
    </row>
    <row r="583" spans="1:29" ht="30" customHeight="1">
      <c r="A583" s="41"/>
      <c r="B583" s="41"/>
      <c r="C583" s="41"/>
      <c r="D583" s="41"/>
      <c r="E583" s="41"/>
      <c r="F583" s="45"/>
      <c r="G583" s="41"/>
      <c r="H583" s="41"/>
      <c r="I583" s="41"/>
      <c r="J583" s="41"/>
      <c r="K583" s="41"/>
      <c r="L583" s="41"/>
      <c r="M583" s="41"/>
      <c r="N583" s="41"/>
      <c r="O583" s="41"/>
    </row>
    <row r="584" spans="1:29" ht="30" customHeight="1">
      <c r="A584" s="41"/>
      <c r="B584" s="41"/>
      <c r="C584" s="41"/>
      <c r="D584" s="41"/>
      <c r="E584" s="41"/>
      <c r="F584" s="45"/>
      <c r="G584" s="41"/>
      <c r="H584" s="41"/>
      <c r="I584" s="41"/>
      <c r="J584" s="41"/>
      <c r="K584" s="41"/>
      <c r="L584" s="41"/>
      <c r="M584" s="41"/>
      <c r="N584" s="41"/>
      <c r="O584" s="41"/>
    </row>
    <row r="585" spans="1:29" ht="30" customHeight="1">
      <c r="A585" s="41"/>
      <c r="B585" s="41"/>
      <c r="C585" s="41"/>
      <c r="D585" s="41"/>
      <c r="E585" s="41"/>
      <c r="F585" s="45"/>
      <c r="G585" s="41"/>
      <c r="H585" s="41"/>
      <c r="I585" s="41"/>
      <c r="J585" s="41"/>
      <c r="K585" s="41"/>
      <c r="L585" s="41"/>
      <c r="M585" s="41"/>
      <c r="N585" s="41"/>
      <c r="O585" s="41"/>
    </row>
    <row r="586" spans="1:29" ht="30" customHeight="1">
      <c r="A586" s="41"/>
      <c r="B586" s="41"/>
      <c r="C586" s="41"/>
      <c r="D586" s="41"/>
      <c r="E586" s="41"/>
      <c r="F586" s="45"/>
      <c r="G586" s="41"/>
      <c r="H586" s="41"/>
      <c r="I586" s="41"/>
      <c r="J586" s="41"/>
      <c r="K586" s="41"/>
      <c r="L586" s="41"/>
      <c r="M586" s="41"/>
      <c r="N586" s="41"/>
      <c r="O586" s="41"/>
    </row>
    <row r="587" spans="1:29" ht="30" customHeight="1">
      <c r="A587" s="41"/>
      <c r="B587" s="41"/>
      <c r="C587" s="41"/>
      <c r="D587" s="41"/>
      <c r="E587" s="41"/>
      <c r="F587" s="45"/>
      <c r="G587" s="41"/>
      <c r="H587" s="41"/>
      <c r="I587" s="41"/>
      <c r="J587" s="41"/>
      <c r="K587" s="41"/>
      <c r="L587" s="41"/>
      <c r="M587" s="41"/>
      <c r="N587" s="41"/>
      <c r="O587" s="41"/>
    </row>
    <row r="588" spans="1:29" ht="30" customHeight="1">
      <c r="A588" s="41"/>
      <c r="B588" s="41"/>
      <c r="C588" s="41"/>
      <c r="D588" s="41"/>
      <c r="E588" s="41"/>
      <c r="F588" s="45"/>
      <c r="G588" s="41"/>
      <c r="H588" s="41"/>
      <c r="I588" s="41"/>
      <c r="J588" s="41"/>
      <c r="K588" s="41"/>
      <c r="L588" s="41"/>
      <c r="M588" s="41"/>
      <c r="N588" s="41"/>
      <c r="O588" s="41"/>
    </row>
    <row r="589" spans="1:29" ht="30" customHeight="1">
      <c r="A589" s="41"/>
      <c r="B589" s="41"/>
      <c r="C589" s="41"/>
      <c r="D589" s="41"/>
      <c r="E589" s="41"/>
      <c r="F589" s="45"/>
      <c r="G589" s="41"/>
      <c r="H589" s="41"/>
      <c r="I589" s="41"/>
      <c r="J589" s="41"/>
      <c r="K589" s="41"/>
      <c r="L589" s="41"/>
      <c r="M589" s="41"/>
      <c r="N589" s="41"/>
      <c r="O589" s="41"/>
    </row>
    <row r="590" spans="1:29" ht="30" customHeight="1">
      <c r="A590" s="41"/>
      <c r="B590" s="41"/>
      <c r="C590" s="41"/>
      <c r="D590" s="41"/>
      <c r="E590" s="41"/>
      <c r="F590" s="45"/>
      <c r="G590" s="41"/>
      <c r="H590" s="41"/>
      <c r="I590" s="41"/>
      <c r="J590" s="41"/>
      <c r="K590" s="41"/>
      <c r="L590" s="41"/>
      <c r="M590" s="41"/>
      <c r="N590" s="41"/>
      <c r="O590" s="41"/>
    </row>
    <row r="591" spans="1:29" ht="30" customHeight="1">
      <c r="A591" s="41"/>
      <c r="B591" s="41"/>
      <c r="C591" s="41"/>
      <c r="D591" s="41"/>
      <c r="E591" s="41"/>
      <c r="F591" s="45"/>
      <c r="G591" s="41"/>
      <c r="H591" s="41"/>
      <c r="I591" s="41"/>
      <c r="J591" s="41"/>
      <c r="K591" s="41"/>
      <c r="L591" s="41"/>
      <c r="M591" s="41"/>
      <c r="N591" s="41"/>
      <c r="O591" s="41"/>
    </row>
    <row r="592" spans="1:29" ht="30" customHeight="1">
      <c r="A592" s="41"/>
      <c r="B592" s="41"/>
      <c r="C592" s="41"/>
      <c r="D592" s="41"/>
      <c r="E592" s="41"/>
      <c r="F592" s="45"/>
      <c r="G592" s="41"/>
      <c r="H592" s="41"/>
      <c r="I592" s="41"/>
      <c r="J592" s="41"/>
      <c r="K592" s="41"/>
      <c r="L592" s="41"/>
      <c r="M592" s="41"/>
      <c r="N592" s="41"/>
      <c r="O592" s="41"/>
    </row>
    <row r="593" spans="1:15" ht="30" customHeight="1">
      <c r="A593" s="41"/>
      <c r="B593" s="41"/>
      <c r="C593" s="41"/>
      <c r="D593" s="41"/>
      <c r="E593" s="41"/>
      <c r="F593" s="45"/>
      <c r="G593" s="41"/>
      <c r="H593" s="41"/>
      <c r="I593" s="41"/>
      <c r="J593" s="41"/>
      <c r="K593" s="41"/>
      <c r="L593" s="41"/>
      <c r="M593" s="41"/>
      <c r="N593" s="41"/>
      <c r="O593" s="41"/>
    </row>
    <row r="594" spans="1:15" ht="30" customHeight="1">
      <c r="A594" s="41"/>
      <c r="B594" s="41"/>
      <c r="C594" s="41"/>
      <c r="D594" s="41"/>
      <c r="E594" s="41"/>
      <c r="F594" s="45"/>
      <c r="G594" s="41"/>
      <c r="H594" s="41"/>
      <c r="I594" s="41"/>
      <c r="J594" s="41"/>
      <c r="K594" s="41"/>
      <c r="L594" s="41"/>
      <c r="M594" s="41"/>
      <c r="N594" s="41"/>
      <c r="O594" s="41"/>
    </row>
    <row r="595" spans="1:15" ht="30" customHeight="1">
      <c r="A595" s="41"/>
      <c r="B595" s="41"/>
      <c r="C595" s="41"/>
      <c r="D595" s="41"/>
      <c r="E595" s="41"/>
      <c r="F595" s="45"/>
      <c r="G595" s="41"/>
      <c r="H595" s="41"/>
      <c r="I595" s="41"/>
      <c r="J595" s="41"/>
      <c r="K595" s="41"/>
      <c r="L595" s="41"/>
      <c r="M595" s="41"/>
      <c r="N595" s="41"/>
      <c r="O595" s="41"/>
    </row>
    <row r="596" spans="1:15" ht="30" customHeight="1">
      <c r="A596" s="41"/>
      <c r="B596" s="41"/>
      <c r="C596" s="41"/>
      <c r="D596" s="41"/>
      <c r="E596" s="41"/>
      <c r="F596" s="45"/>
      <c r="G596" s="41"/>
      <c r="H596" s="41"/>
      <c r="I596" s="41"/>
      <c r="J596" s="41"/>
      <c r="K596" s="41"/>
      <c r="L596" s="41"/>
      <c r="M596" s="41"/>
      <c r="N596" s="41"/>
      <c r="O596" s="41"/>
    </row>
    <row r="597" spans="1:15" ht="30" customHeight="1">
      <c r="A597" s="41"/>
      <c r="B597" s="41"/>
      <c r="C597" s="41"/>
      <c r="D597" s="41"/>
      <c r="E597" s="41"/>
      <c r="F597" s="45"/>
      <c r="G597" s="41"/>
      <c r="H597" s="41"/>
      <c r="I597" s="41"/>
      <c r="J597" s="41"/>
      <c r="K597" s="41"/>
      <c r="L597" s="41"/>
      <c r="M597" s="41"/>
      <c r="N597" s="41"/>
      <c r="O597" s="41"/>
    </row>
    <row r="598" spans="1:15" ht="30" customHeight="1">
      <c r="A598" s="41"/>
      <c r="B598" s="41"/>
      <c r="C598" s="41"/>
      <c r="D598" s="41"/>
      <c r="E598" s="41"/>
      <c r="F598" s="45"/>
      <c r="G598" s="41"/>
      <c r="H598" s="41"/>
      <c r="I598" s="41"/>
      <c r="J598" s="41"/>
      <c r="K598" s="41"/>
      <c r="L598" s="41"/>
      <c r="M598" s="41"/>
      <c r="N598" s="41"/>
      <c r="O598" s="41"/>
    </row>
    <row r="599" spans="1:15" ht="30" customHeight="1">
      <c r="A599" s="41"/>
      <c r="B599" s="41"/>
      <c r="C599" s="41"/>
      <c r="D599" s="41"/>
      <c r="E599" s="41"/>
      <c r="F599" s="45"/>
      <c r="G599" s="41"/>
      <c r="H599" s="41"/>
      <c r="I599" s="41"/>
      <c r="J599" s="41"/>
      <c r="K599" s="41"/>
      <c r="L599" s="41"/>
      <c r="M599" s="41"/>
      <c r="N599" s="41"/>
      <c r="O599" s="41"/>
    </row>
    <row r="600" spans="1:15" ht="30" customHeight="1">
      <c r="A600" s="41"/>
      <c r="B600" s="41"/>
      <c r="C600" s="41"/>
      <c r="D600" s="41"/>
      <c r="E600" s="41"/>
      <c r="F600" s="45"/>
      <c r="G600" s="41"/>
      <c r="H600" s="41"/>
      <c r="I600" s="41"/>
      <c r="J600" s="41"/>
      <c r="K600" s="41"/>
      <c r="L600" s="41"/>
      <c r="M600" s="41"/>
      <c r="N600" s="41"/>
      <c r="O600" s="41"/>
    </row>
    <row r="601" spans="1:15" ht="30" customHeight="1">
      <c r="A601" s="41"/>
      <c r="B601" s="41"/>
      <c r="C601" s="41" t="s">
        <v>70</v>
      </c>
      <c r="D601" s="41"/>
      <c r="E601" s="41"/>
      <c r="F601" s="45"/>
      <c r="G601" s="41"/>
      <c r="H601" s="41"/>
      <c r="I601" s="41"/>
      <c r="J601" s="41"/>
      <c r="K601" s="41"/>
      <c r="L601" s="41"/>
      <c r="M601" s="41"/>
      <c r="N601" s="41"/>
      <c r="O601" s="41"/>
    </row>
    <row r="602" spans="1:15" hidden="1">
      <c r="A602" s="39" t="s">
        <v>2036</v>
      </c>
    </row>
    <row r="603" spans="1:15" ht="17.25">
      <c r="A603" s="48"/>
      <c r="B603" s="48"/>
      <c r="C603" s="48" t="s">
        <v>2037</v>
      </c>
      <c r="D603" s="48"/>
      <c r="E603" s="48"/>
      <c r="F603" s="48"/>
      <c r="G603" s="48"/>
      <c r="H603" s="48"/>
      <c r="I603" s="48"/>
      <c r="J603" s="48"/>
      <c r="K603" s="48"/>
      <c r="L603" s="48"/>
      <c r="M603" s="48"/>
      <c r="N603" s="48"/>
      <c r="O603" s="48"/>
    </row>
  </sheetData>
  <mergeCells count="12">
    <mergeCell ref="M2:N2"/>
    <mergeCell ref="O2:O3"/>
    <mergeCell ref="C1:O1"/>
    <mergeCell ref="A2:A3"/>
    <mergeCell ref="B2:B3"/>
    <mergeCell ref="C2:C3"/>
    <mergeCell ref="D2:D3"/>
    <mergeCell ref="E2:E3"/>
    <mergeCell ref="F2:F3"/>
    <mergeCell ref="G2:H2"/>
    <mergeCell ref="I2:J2"/>
    <mergeCell ref="K2:L2"/>
  </mergeCells>
  <phoneticPr fontId="1" type="noConversion"/>
  <pageMargins left="0.78740157480314954" right="0" top="0.39370078740157477" bottom="0.39370078740157477" header="0.3" footer="0.3"/>
  <pageSetup paperSize="9" scale="60" orientation="landscape" r:id="rId1"/>
  <rowBreaks count="16" manualBreakCount="16">
    <brk id="29" max="16383" man="1"/>
    <brk id="55" max="16383" man="1"/>
    <brk id="159" max="16383" man="1"/>
    <brk id="211" max="16383" man="1"/>
    <brk id="263" max="16383" man="1"/>
    <brk id="315" max="16383" man="1"/>
    <brk id="341" max="16383" man="1"/>
    <brk id="367" max="16383" man="1"/>
    <brk id="393" max="16383" man="1"/>
    <brk id="419" max="16383" man="1"/>
    <brk id="445" max="16383" man="1"/>
    <brk id="471" max="16383" man="1"/>
    <brk id="497" max="16383" man="1"/>
    <brk id="523" max="16383" man="1"/>
    <brk id="549" max="16383" man="1"/>
    <brk id="57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5</vt:i4>
      </vt:variant>
    </vt:vector>
  </HeadingPairs>
  <TitlesOfParts>
    <vt:vector size="9" baseType="lpstr">
      <vt:lpstr>총괄표</vt:lpstr>
      <vt:lpstr>원가계산서</vt:lpstr>
      <vt:lpstr>공종별내역서(건축)</vt:lpstr>
      <vt:lpstr>공종별내역서(기계)</vt:lpstr>
      <vt:lpstr>'공종별내역서(건축)'!Print_Area</vt:lpstr>
      <vt:lpstr>'공종별내역서(기계)'!Print_Area</vt:lpstr>
      <vt:lpstr>'공종별내역서(건축)'!Print_Titles</vt:lpstr>
      <vt:lpstr>'공종별내역서(기계)'!Print_Titles</vt:lpstr>
      <vt:lpstr>원가계산서!Print_Titles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dcterms:created xsi:type="dcterms:W3CDTF">2026-04-15T20:42:53Z</dcterms:created>
  <dcterms:modified xsi:type="dcterms:W3CDTF">2026-06-01T09:58:42Z</dcterms:modified>
</cp:coreProperties>
</file>